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" windowWidth="11295" windowHeight="4410"/>
  </bookViews>
  <sheets>
    <sheet name="CDKTHN-T504-2024" sheetId="11" r:id="rId1"/>
    <sheet name="KQKDHN-T504-2024 " sheetId="12" r:id="rId2"/>
  </sheets>
  <definedNames>
    <definedName name="\a" localSheetId="0">#REF!</definedName>
    <definedName name="\a" localSheetId="1">#REF!</definedName>
    <definedName name="\a">#REF!</definedName>
    <definedName name="\b" localSheetId="0">#REF!</definedName>
    <definedName name="\b" localSheetId="1">#REF!</definedName>
    <definedName name="\b">#REF!</definedName>
    <definedName name="\c" localSheetId="0">#REF!</definedName>
    <definedName name="\c" localSheetId="1">#REF!</definedName>
    <definedName name="\c">#REF!</definedName>
    <definedName name="_">#N/A</definedName>
    <definedName name="________NCL100">#REF!</definedName>
    <definedName name="________NCL200">#REF!</definedName>
    <definedName name="________NCL250">#REF!</definedName>
    <definedName name="________nin190">#REF!</definedName>
    <definedName name="________SN3">#REF!</definedName>
    <definedName name="________tg427">#REF!</definedName>
    <definedName name="________TL3">#REF!</definedName>
    <definedName name="________tz593">#REF!</definedName>
    <definedName name="________UT2">#REF!</definedName>
    <definedName name="________VL100">#REF!</definedName>
    <definedName name="________VL200">#REF!</definedName>
    <definedName name="________VL250">#REF!</definedName>
    <definedName name="_______CON1">#REF!</definedName>
    <definedName name="_______CON2">#REF!</definedName>
    <definedName name="_______ddn400">#REF!</definedName>
    <definedName name="_______ddn600">#REF!</definedName>
    <definedName name="_______hso2">#REF!</definedName>
    <definedName name="_______kha1">#REF!</definedName>
    <definedName name="_______MAC12">#REF!</definedName>
    <definedName name="_______MAC46">#REF!</definedName>
    <definedName name="_______Mc1">#REF!</definedName>
    <definedName name="_______Mc2">#REF!</definedName>
    <definedName name="_______Mc3">#REF!</definedName>
    <definedName name="_______Mc4">#REF!</definedName>
    <definedName name="_______Mc5">#REF!</definedName>
    <definedName name="_______NCL100">#REF!</definedName>
    <definedName name="_______NCL200">#REF!</definedName>
    <definedName name="_______NCL250">#REF!</definedName>
    <definedName name="_______NET2">#REF!</definedName>
    <definedName name="_______nin190">#REF!</definedName>
    <definedName name="_______NSq4">#REF!</definedName>
    <definedName name="_______Pa1">#REF!</definedName>
    <definedName name="_______sc1">#REF!</definedName>
    <definedName name="_______SC2">#REF!</definedName>
    <definedName name="_______sc3">#REF!</definedName>
    <definedName name="_______SN3">#REF!</definedName>
    <definedName name="_______Tax4">#REF!</definedName>
    <definedName name="_______Tax5">#REF!</definedName>
    <definedName name="_______tct5">#REF!</definedName>
    <definedName name="_______tg427">#REF!</definedName>
    <definedName name="_______TH20">#REF!</definedName>
    <definedName name="_______TL1">#REF!</definedName>
    <definedName name="_______TL2">#REF!</definedName>
    <definedName name="_______TL3">#REF!</definedName>
    <definedName name="_______TLA120">#REF!</definedName>
    <definedName name="_______TLA35">#REF!</definedName>
    <definedName name="_______TLA50">#REF!</definedName>
    <definedName name="_______TLA70">#REF!</definedName>
    <definedName name="_______TLA95">#REF!</definedName>
    <definedName name="_______tz593">#REF!</definedName>
    <definedName name="_______UT2">#REF!</definedName>
    <definedName name="_______VCP1">#REF!</definedName>
    <definedName name="_______VL100">#REF!</definedName>
    <definedName name="_______VL200">#REF!</definedName>
    <definedName name="_______VL250">#REF!</definedName>
    <definedName name="_______xx3">#REF!</definedName>
    <definedName name="_______xx4">#REF!</definedName>
    <definedName name="_______xx5">#REF!</definedName>
    <definedName name="_______xx6">#REF!</definedName>
    <definedName name="_______xx7">#REF!</definedName>
    <definedName name="______CON1">#REF!</definedName>
    <definedName name="______CON2">#REF!</definedName>
    <definedName name="______ddn400">#REF!</definedName>
    <definedName name="______ddn600">#REF!</definedName>
    <definedName name="______hso2">#REF!</definedName>
    <definedName name="______kha1">#REF!</definedName>
    <definedName name="______MAC12">#REF!</definedName>
    <definedName name="______MAC46">#REF!</definedName>
    <definedName name="______Mc1">#REF!</definedName>
    <definedName name="______Mc2">#REF!</definedName>
    <definedName name="______Mc3">#REF!</definedName>
    <definedName name="______Mc4">#REF!</definedName>
    <definedName name="______Mc5">#REF!</definedName>
    <definedName name="______NCL100">#REF!</definedName>
    <definedName name="______NCL200">#REF!</definedName>
    <definedName name="______NCL250">#REF!</definedName>
    <definedName name="______NET2">#REF!</definedName>
    <definedName name="______nin190">#REF!</definedName>
    <definedName name="______NSq4">#REF!</definedName>
    <definedName name="______Pa1">#REF!</definedName>
    <definedName name="______sc1">#REF!</definedName>
    <definedName name="______SC2">#REF!</definedName>
    <definedName name="______sc3">#REF!</definedName>
    <definedName name="______SN3">#REF!</definedName>
    <definedName name="______Tax4">#REF!</definedName>
    <definedName name="______Tax5">#REF!</definedName>
    <definedName name="______tct5">#REF!</definedName>
    <definedName name="______tg427">#REF!</definedName>
    <definedName name="______TH20">#REF!</definedName>
    <definedName name="______TL1">#REF!</definedName>
    <definedName name="______TL2">#REF!</definedName>
    <definedName name="______TL3">#REF!</definedName>
    <definedName name="______TLA120">#REF!</definedName>
    <definedName name="______TLA35">#REF!</definedName>
    <definedName name="______TLA50">#REF!</definedName>
    <definedName name="______TLA70">#REF!</definedName>
    <definedName name="______TLA95">#REF!</definedName>
    <definedName name="______tz593">#REF!</definedName>
    <definedName name="______UT2">#REF!</definedName>
    <definedName name="______VCP1">#REF!</definedName>
    <definedName name="______VL100">#REF!</definedName>
    <definedName name="______VL200">#REF!</definedName>
    <definedName name="______VL250">#REF!</definedName>
    <definedName name="______xx3">#REF!</definedName>
    <definedName name="______xx4">#REF!</definedName>
    <definedName name="______xx5">#REF!</definedName>
    <definedName name="______xx6">#REF!</definedName>
    <definedName name="______xx7">#REF!</definedName>
    <definedName name="_____CON1">#REF!</definedName>
    <definedName name="_____CON2">#REF!</definedName>
    <definedName name="_____ddn400">#REF!</definedName>
    <definedName name="_____ddn600">#REF!</definedName>
    <definedName name="_____hso2">#REF!</definedName>
    <definedName name="_____kha1">#REF!</definedName>
    <definedName name="_____MAC12">#REF!</definedName>
    <definedName name="_____MAC46">#REF!</definedName>
    <definedName name="_____Mc1">#REF!</definedName>
    <definedName name="_____Mc2">#REF!</definedName>
    <definedName name="_____Mc3">#REF!</definedName>
    <definedName name="_____Mc4">#REF!</definedName>
    <definedName name="_____Mc5">#REF!</definedName>
    <definedName name="_____NCL100">#REF!</definedName>
    <definedName name="_____NCL200">#REF!</definedName>
    <definedName name="_____NCL250">#REF!</definedName>
    <definedName name="_____NET2">#REF!</definedName>
    <definedName name="_____nin190">#REF!</definedName>
    <definedName name="_____NSq4">#REF!</definedName>
    <definedName name="_____Pa1">#REF!</definedName>
    <definedName name="_____sc1">#REF!</definedName>
    <definedName name="_____SC2">#REF!</definedName>
    <definedName name="_____sc3">#REF!</definedName>
    <definedName name="_____SN3">#REF!</definedName>
    <definedName name="_____Tax4">#REF!</definedName>
    <definedName name="_____Tax5">#REF!</definedName>
    <definedName name="_____tct5">#REF!</definedName>
    <definedName name="_____tg427">#REF!</definedName>
    <definedName name="_____TH20">#REF!</definedName>
    <definedName name="_____TL1">#REF!</definedName>
    <definedName name="_____TL2">#REF!</definedName>
    <definedName name="_____TL3">#REF!</definedName>
    <definedName name="_____TLA120">#REF!</definedName>
    <definedName name="_____TLA35">#REF!</definedName>
    <definedName name="_____TLA50">#REF!</definedName>
    <definedName name="_____TLA70">#REF!</definedName>
    <definedName name="_____TLA95">#REF!</definedName>
    <definedName name="_____tz593">#REF!</definedName>
    <definedName name="_____UT2">#REF!</definedName>
    <definedName name="_____VCP1">#REF!</definedName>
    <definedName name="_____VL100">#REF!</definedName>
    <definedName name="_____VL200">#REF!</definedName>
    <definedName name="_____VL250">#REF!</definedName>
    <definedName name="_____xx3">#REF!</definedName>
    <definedName name="_____xx4">#REF!</definedName>
    <definedName name="_____xx5">#REF!</definedName>
    <definedName name="_____xx6">#REF!</definedName>
    <definedName name="_____xx7">#REF!</definedName>
    <definedName name="____CON1">#REF!</definedName>
    <definedName name="____CON2">#REF!</definedName>
    <definedName name="____ddn400">#REF!</definedName>
    <definedName name="____ddn600">#REF!</definedName>
    <definedName name="____hso2">#REF!</definedName>
    <definedName name="____kha1">#REF!</definedName>
    <definedName name="____MAC12">#REF!</definedName>
    <definedName name="____MAC46">#REF!</definedName>
    <definedName name="____Mc1">#REF!</definedName>
    <definedName name="____Mc2">#REF!</definedName>
    <definedName name="____Mc3">#REF!</definedName>
    <definedName name="____Mc4">#REF!</definedName>
    <definedName name="____Mc5">#REF!</definedName>
    <definedName name="____NCL100">#REF!</definedName>
    <definedName name="____NCL200">#REF!</definedName>
    <definedName name="____NCL250">#REF!</definedName>
    <definedName name="____NET2">#REF!</definedName>
    <definedName name="____nin190">#REF!</definedName>
    <definedName name="____NSq4">#REF!</definedName>
    <definedName name="____Pa1">#REF!</definedName>
    <definedName name="____sc1">#REF!</definedName>
    <definedName name="____SC2">#REF!</definedName>
    <definedName name="____sc3">#REF!</definedName>
    <definedName name="____SN3">#REF!</definedName>
    <definedName name="____Tax4">#REF!</definedName>
    <definedName name="____Tax5">#REF!</definedName>
    <definedName name="____tct5">#REF!</definedName>
    <definedName name="____tg427">#REF!</definedName>
    <definedName name="____TH20">#REF!</definedName>
    <definedName name="____TL1">#REF!</definedName>
    <definedName name="____TL2">#REF!</definedName>
    <definedName name="____TL3">#REF!</definedName>
    <definedName name="____TLA120">#REF!</definedName>
    <definedName name="____TLA35">#REF!</definedName>
    <definedName name="____TLA50">#REF!</definedName>
    <definedName name="____TLA70">#REF!</definedName>
    <definedName name="____TLA95">#REF!</definedName>
    <definedName name="____tz593">#REF!</definedName>
    <definedName name="____UT2">#REF!</definedName>
    <definedName name="____VCP1">#REF!</definedName>
    <definedName name="____VL100">#REF!</definedName>
    <definedName name="____VL200">#REF!</definedName>
    <definedName name="____VL250">#REF!</definedName>
    <definedName name="____xx3">#REF!</definedName>
    <definedName name="____xx4">#REF!</definedName>
    <definedName name="____xx5">#REF!</definedName>
    <definedName name="____xx6">#REF!</definedName>
    <definedName name="____xx7">#REF!</definedName>
    <definedName name="___CON1">#REF!</definedName>
    <definedName name="___CON2">#REF!</definedName>
    <definedName name="___ddn400">#REF!</definedName>
    <definedName name="___ddn600">#REF!</definedName>
    <definedName name="___hso2">#REF!</definedName>
    <definedName name="___kha1">#REF!</definedName>
    <definedName name="___MAC12">#REF!</definedName>
    <definedName name="___MAC46">#REF!</definedName>
    <definedName name="___Mc1">#REF!</definedName>
    <definedName name="___Mc2">#REF!</definedName>
    <definedName name="___Mc3">#REF!</definedName>
    <definedName name="___Mc4">#REF!</definedName>
    <definedName name="___Mc5">#REF!</definedName>
    <definedName name="___NCL100">#REF!</definedName>
    <definedName name="___NCL200">#REF!</definedName>
    <definedName name="___NCL250">#REF!</definedName>
    <definedName name="___NET2">#REF!</definedName>
    <definedName name="___nin190">#REF!</definedName>
    <definedName name="___NSq4">#REF!</definedName>
    <definedName name="___Pa1">#REF!</definedName>
    <definedName name="___sc1">#REF!</definedName>
    <definedName name="___SC2">#REF!</definedName>
    <definedName name="___sc3">#REF!</definedName>
    <definedName name="___SN3">#REF!</definedName>
    <definedName name="___Tax4">#REF!</definedName>
    <definedName name="___Tax5">#REF!</definedName>
    <definedName name="___tct5">#REF!</definedName>
    <definedName name="___tg427">#REF!</definedName>
    <definedName name="___TH20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z593">#REF!</definedName>
    <definedName name="___UT2">#REF!</definedName>
    <definedName name="___VCP1">#REF!</definedName>
    <definedName name="___VL100">#REF!</definedName>
    <definedName name="___VL200">#REF!</definedName>
    <definedName name="___VL250">#REF!</definedName>
    <definedName name="___xx3">#REF!</definedName>
    <definedName name="___xx4">#REF!</definedName>
    <definedName name="___xx5">#REF!</definedName>
    <definedName name="___xx6">#REF!</definedName>
    <definedName name="___xx7">#REF!</definedName>
    <definedName name="__CON1">#REF!</definedName>
    <definedName name="__CON2">#REF!</definedName>
    <definedName name="__ddn400">#REF!</definedName>
    <definedName name="__ddn600">#REF!</definedName>
    <definedName name="__hso2">#REF!</definedName>
    <definedName name="__kha1">#REF!</definedName>
    <definedName name="__MAC12">#REF!</definedName>
    <definedName name="__MAC46">#REF!</definedName>
    <definedName name="__Mc1">#REF!</definedName>
    <definedName name="__Mc2">#REF!</definedName>
    <definedName name="__Mc3">#REF!</definedName>
    <definedName name="__Mc4">#REF!</definedName>
    <definedName name="__Mc5">#REF!</definedName>
    <definedName name="__NCL100" localSheetId="1">#REF!</definedName>
    <definedName name="__NCL200" localSheetId="1">#REF!</definedName>
    <definedName name="__NCL250" localSheetId="1">#REF!</definedName>
    <definedName name="__NET2">#REF!</definedName>
    <definedName name="__nin190" localSheetId="1">#REF!</definedName>
    <definedName name="__NSq4">#REF!</definedName>
    <definedName name="__Pa1">#REF!</definedName>
    <definedName name="__sc1">#REF!</definedName>
    <definedName name="__SC2">#REF!</definedName>
    <definedName name="__sc3">#REF!</definedName>
    <definedName name="__SN3" localSheetId="1">#REF!</definedName>
    <definedName name="__Tax4">#REF!</definedName>
    <definedName name="__Tax5">#REF!</definedName>
    <definedName name="__tct5">#REF!</definedName>
    <definedName name="__tg427" localSheetId="1">#REF!</definedName>
    <definedName name="__TH20">#REF!</definedName>
    <definedName name="__TL1">#REF!</definedName>
    <definedName name="__TL2">#REF!</definedName>
    <definedName name="__TL3" localSheetId="1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z593" localSheetId="1">#REF!</definedName>
    <definedName name="__UT2" localSheetId="1">#REF!</definedName>
    <definedName name="__VCP1">#REF!</definedName>
    <definedName name="__VL100" localSheetId="1">#REF!</definedName>
    <definedName name="__VL200" localSheetId="1">#REF!</definedName>
    <definedName name="__VL250" localSheetId="1">#REF!</definedName>
    <definedName name="__xx3">#REF!</definedName>
    <definedName name="__xx4">#REF!</definedName>
    <definedName name="__xx5">#REF!</definedName>
    <definedName name="__xx6">#REF!</definedName>
    <definedName name="__xx7">#REF!</definedName>
    <definedName name="_1" localSheetId="0">#REF!</definedName>
    <definedName name="_1" localSheetId="1">#REF!</definedName>
    <definedName name="_1">#REF!</definedName>
    <definedName name="_1000A01">#N/A</definedName>
    <definedName name="_2" localSheetId="0">#REF!</definedName>
    <definedName name="_2" localSheetId="1">#REF!</definedName>
    <definedName name="_2">#REF!</definedName>
    <definedName name="_CON1">#REF!</definedName>
    <definedName name="_CON2">#REF!</definedName>
    <definedName name="_ddn400">#REF!</definedName>
    <definedName name="_ddn600">#REF!</definedName>
    <definedName name="_Fill" localSheetId="0" hidden="1">#REF!</definedName>
    <definedName name="_Fill" localSheetId="1" hidden="1">#REF!</definedName>
    <definedName name="_Fill" hidden="1">#REF!</definedName>
    <definedName name="_hso2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kha1">#REF!</definedName>
    <definedName name="_MAC12">#REF!</definedName>
    <definedName name="_MAC46">#REF!</definedName>
    <definedName name="_Mc1">#REF!</definedName>
    <definedName name="_Mc2">#REF!</definedName>
    <definedName name="_Mc3">#REF!</definedName>
    <definedName name="_Mc4">#REF!</definedName>
    <definedName name="_Mc5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NSq4">#REF!</definedName>
    <definedName name="_Order1" hidden="1">255</definedName>
    <definedName name="_Order2" hidden="1">255</definedName>
    <definedName name="_Pa1">#REF!</definedName>
    <definedName name="_sc1">#REF!</definedName>
    <definedName name="_SC2">#REF!</definedName>
    <definedName name="_sc3">#REF!</definedName>
    <definedName name="_SN3">#REF!</definedName>
    <definedName name="_Sort" localSheetId="0" hidden="1">#REF!</definedName>
    <definedName name="_Sort" localSheetId="1" hidden="1">#REF!</definedName>
    <definedName name="_Sort" hidden="1">#REF!</definedName>
    <definedName name="_Tax4">#REF!</definedName>
    <definedName name="_Tax5">#REF!</definedName>
    <definedName name="_tct5">#REF!</definedName>
    <definedName name="_tg427">#REF!</definedName>
    <definedName name="_TH20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z593">#REF!</definedName>
    <definedName name="_UT2">#REF!</definedName>
    <definedName name="_VCP1">#REF!</definedName>
    <definedName name="_VL100">#REF!</definedName>
    <definedName name="_VL200">#REF!</definedName>
    <definedName name="_VL250">#REF!</definedName>
    <definedName name="_xx3">#REF!</definedName>
    <definedName name="_xx4">#REF!</definedName>
    <definedName name="_xx5">#REF!</definedName>
    <definedName name="_xx6">#REF!</definedName>
    <definedName name="_xx7">#REF!</definedName>
    <definedName name="A" localSheetId="0">#REF!</definedName>
    <definedName name="A" localSheetId="1">#REF!</definedName>
    <definedName name="A">#REF!</definedName>
    <definedName name="a.1" localSheetId="0">#REF!</definedName>
    <definedName name="a.1" localSheetId="1">#REF!</definedName>
    <definedName name="a.1">#REF!</definedName>
    <definedName name="a.10" localSheetId="0">#REF!</definedName>
    <definedName name="a.10" localSheetId="1">#REF!</definedName>
    <definedName name="a.10">#REF!</definedName>
    <definedName name="a.12" localSheetId="0">#REF!</definedName>
    <definedName name="a.12" localSheetId="1">#REF!</definedName>
    <definedName name="a.12">#REF!</definedName>
    <definedName name="a.13" localSheetId="0">#REF!</definedName>
    <definedName name="a.13" localSheetId="1">#REF!</definedName>
    <definedName name="a.13">#REF!</definedName>
    <definedName name="a.2" localSheetId="0">#REF!</definedName>
    <definedName name="a.2" localSheetId="1">#REF!</definedName>
    <definedName name="a.2">#REF!</definedName>
    <definedName name="a.3" localSheetId="0">#REF!</definedName>
    <definedName name="a.3" localSheetId="1">#REF!</definedName>
    <definedName name="a.3">#REF!</definedName>
    <definedName name="a.4" localSheetId="0">#REF!</definedName>
    <definedName name="a.4" localSheetId="1">#REF!</definedName>
    <definedName name="a.4">#REF!</definedName>
    <definedName name="a.5" localSheetId="0">#REF!</definedName>
    <definedName name="a.5" localSheetId="1">#REF!</definedName>
    <definedName name="a.5">#REF!</definedName>
    <definedName name="a.6" localSheetId="0">#REF!</definedName>
    <definedName name="a.6" localSheetId="1">#REF!</definedName>
    <definedName name="a.6">#REF!</definedName>
    <definedName name="a.7" localSheetId="0">#REF!</definedName>
    <definedName name="a.7" localSheetId="1">#REF!</definedName>
    <definedName name="a.7">#REF!</definedName>
    <definedName name="a.8" localSheetId="0">#REF!</definedName>
    <definedName name="a.8" localSheetId="1">#REF!</definedName>
    <definedName name="a.8">#REF!</definedName>
    <definedName name="a.9" localSheetId="0">#REF!</definedName>
    <definedName name="a.9" localSheetId="1">#REF!</definedName>
    <definedName name="a.9">#REF!</definedName>
    <definedName name="a_" localSheetId="0">#REF!</definedName>
    <definedName name="a_" localSheetId="1">#REF!</definedName>
    <definedName name="a_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.1" localSheetId="0">#REF!</definedName>
    <definedName name="a1.1" localSheetId="1">#REF!</definedName>
    <definedName name="a1.1">#REF!</definedName>
    <definedName name="A120_" localSheetId="0">#REF!</definedName>
    <definedName name="A120_" localSheetId="1">#REF!</definedName>
    <definedName name="A120_">#REF!</definedName>
    <definedName name="a277Print_Titles" localSheetId="0">#REF!</definedName>
    <definedName name="a277Print_Titles" localSheetId="1">#REF!</definedName>
    <definedName name="a277Print_Titles">#REF!</definedName>
    <definedName name="A35_" localSheetId="0">#REF!</definedName>
    <definedName name="A35_" localSheetId="1">#REF!</definedName>
    <definedName name="A35_">#REF!</definedName>
    <definedName name="A50_" localSheetId="0">#REF!</definedName>
    <definedName name="A50_" localSheetId="1">#REF!</definedName>
    <definedName name="A50_">#REF!</definedName>
    <definedName name="A70_" localSheetId="0">#REF!</definedName>
    <definedName name="A70_" localSheetId="1">#REF!</definedName>
    <definedName name="A70_">#REF!</definedName>
    <definedName name="A95_" localSheetId="0">#REF!</definedName>
    <definedName name="A95_" localSheetId="1">#REF!</definedName>
    <definedName name="A95_">#REF!</definedName>
    <definedName name="AA" localSheetId="0">#REF!</definedName>
    <definedName name="AA" localSheetId="1">#REF!</definedName>
    <definedName name="AA">#REF!</definedName>
    <definedName name="AB" localSheetId="0">#REF!</definedName>
    <definedName name="AB" localSheetId="1">#REF!</definedName>
    <definedName name="AB">#REF!</definedName>
    <definedName name="AC120_" localSheetId="0">#REF!</definedName>
    <definedName name="AC120_" localSheetId="1">#REF!</definedName>
    <definedName name="AC120_">#REF!</definedName>
    <definedName name="AC35_" localSheetId="0">#REF!</definedName>
    <definedName name="AC35_" localSheetId="1">#REF!</definedName>
    <definedName name="AC35_">#REF!</definedName>
    <definedName name="AC50_" localSheetId="0">#REF!</definedName>
    <definedName name="AC50_" localSheetId="1">#REF!</definedName>
    <definedName name="AC50_">#REF!</definedName>
    <definedName name="AC70_" localSheetId="0">#REF!</definedName>
    <definedName name="AC70_" localSheetId="1">#REF!</definedName>
    <definedName name="AC70_">#REF!</definedName>
    <definedName name="AC95_" localSheetId="0">#REF!</definedName>
    <definedName name="AC95_" localSheetId="1">#REF!</definedName>
    <definedName name="AC95_">#REF!</definedName>
    <definedName name="AD">#N/A</definedName>
    <definedName name="Ag_" localSheetId="0">#REF!</definedName>
    <definedName name="Ag_" localSheetId="1">#REF!</definedName>
    <definedName name="Ag_">#REF!</definedName>
    <definedName name="ag15F80" localSheetId="0">#REF!</definedName>
    <definedName name="ag15F80" localSheetId="1">#REF!</definedName>
    <definedName name="ag15F80">#REF!</definedName>
    <definedName name="agdump" localSheetId="0">#REF!</definedName>
    <definedName name="agdump" localSheetId="1">#REF!</definedName>
    <definedName name="agdump">#REF!</definedName>
    <definedName name="agedump" localSheetId="0">#REF!</definedName>
    <definedName name="agedump" localSheetId="1">#REF!</definedName>
    <definedName name="agedump">#REF!</definedName>
    <definedName name="agencydump" localSheetId="0">#REF!</definedName>
    <definedName name="agencydump" localSheetId="1">#REF!</definedName>
    <definedName name="agencydump">#REF!</definedName>
    <definedName name="AGENCYLY" localSheetId="0">#REF!</definedName>
    <definedName name="AGENCYLY" localSheetId="1">#REF!</definedName>
    <definedName name="AGENCYLY">#REF!</definedName>
    <definedName name="AGENCYPLAN" localSheetId="0">#REF!</definedName>
    <definedName name="AGENCYPLAN" localSheetId="1">#REF!</definedName>
    <definedName name="AGENCYPLAN">#REF!</definedName>
    <definedName name="All_Item" localSheetId="0">#REF!</definedName>
    <definedName name="All_Item" localSheetId="1">#REF!</definedName>
    <definedName name="All_Item">#REF!</definedName>
    <definedName name="ALPIN">#N/A</definedName>
    <definedName name="ALPJYOU">#N/A</definedName>
    <definedName name="ALPTOI">#N/A</definedName>
    <definedName name="amiang" localSheetId="0">#REF!</definedName>
    <definedName name="amiang" localSheetId="1">#REF!</definedName>
    <definedName name="amiang">#REF!</definedName>
    <definedName name="anscount" hidden="1">3</definedName>
    <definedName name="ARA_Threshold" localSheetId="0">#REF!</definedName>
    <definedName name="ARA_Threshold" localSheetId="1">#REF!</definedName>
    <definedName name="ARA_Threshold">#REF!</definedName>
    <definedName name="ARP_Threshold" localSheetId="0">#REF!</definedName>
    <definedName name="ARP_Threshold" localSheetId="1">#REF!</definedName>
    <definedName name="ARP_Threshold">#REF!</definedName>
    <definedName name="AS2DocOpenMode" hidden="1">"AS2DocumentEdit"</definedName>
    <definedName name="AS2HasNoAutoHeaderFooter">"OFF"</definedName>
    <definedName name="AS2ReportLS" hidden="1">1</definedName>
    <definedName name="AS2StaticLS" localSheetId="0" hidden="1">#REF!</definedName>
    <definedName name="AS2StaticLS" localSheetId="1" hidden="1">#REF!</definedName>
    <definedName name="AS2StaticLS" hidden="1">#REF!</definedName>
    <definedName name="AS2SyncStepLS" hidden="1">0</definedName>
    <definedName name="AS2TickmarkLS" localSheetId="0" hidden="1">#REF!</definedName>
    <definedName name="AS2TickmarkLS" localSheetId="1" hidden="1">#REF!</definedName>
    <definedName name="AS2TickmarkLS" hidden="1">#REF!</definedName>
    <definedName name="AS2VersionLS" hidden="1">300</definedName>
    <definedName name="B_n_tuyÓn_than_Cöa__ng">"tco"</definedName>
    <definedName name="Bar" localSheetId="0">#REF!</definedName>
    <definedName name="Bar" localSheetId="1">#REF!</definedName>
    <definedName name="Bar">#REF!</definedName>
    <definedName name="Bay" localSheetId="0">#REF!</definedName>
    <definedName name="Bay" localSheetId="1">#REF!</definedName>
    <definedName name="Bay">#REF!</definedName>
    <definedName name="BB" localSheetId="0">#REF!</definedName>
    <definedName name="BB" localSheetId="1">#REF!</definedName>
    <definedName name="BB">#REF!</definedName>
    <definedName name="bbkt" localSheetId="0">#REF!</definedName>
    <definedName name="bbkt" localSheetId="1">#REF!</definedName>
    <definedName name="bbkt">#REF!</definedName>
    <definedName name="bbtc" localSheetId="0">#REF!</definedName>
    <definedName name="bbtc" localSheetId="1">#REF!</definedName>
    <definedName name="bbtc">#REF!</definedName>
    <definedName name="bé_giao_th_ng" localSheetId="0">#REF!</definedName>
    <definedName name="bé_giao_th_ng" localSheetId="1">#REF!</definedName>
    <definedName name="bé_giao_th_ng">#REF!</definedName>
    <definedName name="bé_x_y_dùng" localSheetId="0">#REF!</definedName>
    <definedName name="bé_x_y_dùng" localSheetId="1">#REF!</definedName>
    <definedName name="bé_x_y_dùng">#REF!</definedName>
    <definedName name="BG_Del" hidden="1">15</definedName>
    <definedName name="BG_Ins" hidden="1">4</definedName>
    <definedName name="BG_Mod" hidden="1">6</definedName>
    <definedName name="blong" localSheetId="0">#REF!</definedName>
    <definedName name="blong" localSheetId="1">#REF!</definedName>
    <definedName name="blong">#REF!</definedName>
    <definedName name="Bon" localSheetId="0">#REF!</definedName>
    <definedName name="Bon" localSheetId="1">#REF!</definedName>
    <definedName name="Bon">#REF!</definedName>
    <definedName name="BOQ" localSheetId="0">#REF!</definedName>
    <definedName name="BOQ" localSheetId="1">#REF!</definedName>
    <definedName name="BOQ">#REF!</definedName>
    <definedName name="BT" localSheetId="0">#REF!</definedName>
    <definedName name="BT" localSheetId="1">#REF!</definedName>
    <definedName name="BT">#REF!</definedName>
    <definedName name="BVCISUMMARY" localSheetId="0">#REF!</definedName>
    <definedName name="BVCISUMMARY" localSheetId="1">#REF!</definedName>
    <definedName name="BVCISUMMARY">#REF!</definedName>
    <definedName name="C_" localSheetId="0">#REF!</definedName>
    <definedName name="C_" localSheetId="1">#REF!</definedName>
    <definedName name="C_">#REF!</definedName>
    <definedName name="CalcAgencyPrice" localSheetId="0">#REF!</definedName>
    <definedName name="CalcAgencyPrice" localSheetId="1">#REF!</definedName>
    <definedName name="CalcAgencyPrice">#REF!</definedName>
    <definedName name="Category_All" localSheetId="0">#REF!</definedName>
    <definedName name="Category_All" localSheetId="1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au" localSheetId="0">#REF!</definedName>
    <definedName name="cau" localSheetId="1">#REF!</definedName>
    <definedName name="cau">#REF!</definedName>
    <definedName name="Cb" localSheetId="0">#REF!</definedName>
    <definedName name="Cb" localSheetId="1">#REF!</definedName>
    <definedName name="Cb">#REF!</definedName>
    <definedName name="CC" localSheetId="0">#REF!</definedName>
    <definedName name="CC" localSheetId="1">#REF!</definedName>
    <definedName name="CC">#REF!</definedName>
    <definedName name="CCS" localSheetId="0">#REF!</definedName>
    <definedName name="CCS" localSheetId="1">#REF!</definedName>
    <definedName name="CCS">#REF!</definedName>
    <definedName name="CDD" localSheetId="0">#REF!</definedName>
    <definedName name="CDD" localSheetId="1">#REF!</definedName>
    <definedName name="CDD">#REF!</definedName>
    <definedName name="Céng" localSheetId="0">#REF!</definedName>
    <definedName name="Céng" localSheetId="1">#REF!</definedName>
    <definedName name="Céng">#REF!</definedName>
    <definedName name="CF_AccruedExpenses" localSheetId="0">#REF!</definedName>
    <definedName name="CF_AccruedExpenses" localSheetId="1">#REF!</definedName>
    <definedName name="CF_AccruedExpenses">#REF!</definedName>
    <definedName name="CF_Cash" localSheetId="0">#REF!</definedName>
    <definedName name="CF_Cash" localSheetId="1">#REF!</definedName>
    <definedName name="CF_Cash">#REF!</definedName>
    <definedName name="CF_CurrentLTDebit" localSheetId="0">#REF!</definedName>
    <definedName name="CF_CurrentLTDebit" localSheetId="1">#REF!</definedName>
    <definedName name="CF_CurrentLTDebit">#REF!</definedName>
    <definedName name="CF_DeferredTax" localSheetId="0">#REF!</definedName>
    <definedName name="CF_DeferredTax" localSheetId="1">#REF!</definedName>
    <definedName name="CF_DeferredTax">#REF!</definedName>
    <definedName name="CF_Dividends" localSheetId="0">#REF!</definedName>
    <definedName name="CF_Dividends" localSheetId="1">#REF!</definedName>
    <definedName name="CF_Dividends">#REF!</definedName>
    <definedName name="CF_Intangibles" localSheetId="0">#REF!</definedName>
    <definedName name="CF_Intangibles" localSheetId="1">#REF!</definedName>
    <definedName name="CF_Intangibles">#REF!</definedName>
    <definedName name="CF_Inventories" localSheetId="0">#REF!</definedName>
    <definedName name="CF_Inventories" localSheetId="1">#REF!</definedName>
    <definedName name="CF_Inventories">#REF!</definedName>
    <definedName name="CF_Investments" localSheetId="0">#REF!</definedName>
    <definedName name="CF_Investments" localSheetId="1">#REF!</definedName>
    <definedName name="CF_Investments">#REF!</definedName>
    <definedName name="CF_LTDebt" localSheetId="0">#REF!</definedName>
    <definedName name="CF_LTDebt" localSheetId="1">#REF!</definedName>
    <definedName name="CF_LTDebt">#REF!</definedName>
    <definedName name="CF_NetIncome" localSheetId="0">#REF!</definedName>
    <definedName name="CF_NetIncome" localSheetId="1">#REF!</definedName>
    <definedName name="CF_NetIncome">#REF!</definedName>
    <definedName name="CF_Payables" localSheetId="0">#REF!</definedName>
    <definedName name="CF_Payables" localSheetId="1">#REF!</definedName>
    <definedName name="CF_Payables">#REF!</definedName>
    <definedName name="CF_PrepaidExpenses" localSheetId="0">#REF!</definedName>
    <definedName name="CF_PrepaidExpenses" localSheetId="1">#REF!</definedName>
    <definedName name="CF_PrepaidExpenses">#REF!</definedName>
    <definedName name="CF_Property" localSheetId="0">#REF!</definedName>
    <definedName name="CF_Property" localSheetId="1">#REF!</definedName>
    <definedName name="CF_Property">#REF!</definedName>
    <definedName name="CF_Receivables" localSheetId="0">#REF!</definedName>
    <definedName name="CF_Receivables" localSheetId="1">#REF!</definedName>
    <definedName name="CF_Receivables">#REF!</definedName>
    <definedName name="CF_Shares" localSheetId="0">#REF!</definedName>
    <definedName name="CF_Shares" localSheetId="1">#REF!</definedName>
    <definedName name="CF_Shares">#REF!</definedName>
    <definedName name="CF_Taxation" localSheetId="0">#REF!</definedName>
    <definedName name="CF_Taxation" localSheetId="1">#REF!</definedName>
    <definedName name="CF_Taxation">#REF!</definedName>
    <definedName name="CH" localSheetId="0">#REF!</definedName>
    <definedName name="CH" localSheetId="1">#REF!</definedName>
    <definedName name="CH">#REF!</definedName>
    <definedName name="Chin" localSheetId="0">#REF!</definedName>
    <definedName name="Chin" localSheetId="1">#REF!</definedName>
    <definedName name="Chin">#REF!</definedName>
    <definedName name="ChiPhiKhac" localSheetId="0">#REF!</definedName>
    <definedName name="ChiPhiKhac" localSheetId="1">#REF!</definedName>
    <definedName name="ChiPhiKhac">#REF!</definedName>
    <definedName name="chungloainhapthan" localSheetId="0">#REF!</definedName>
    <definedName name="chungloainhapthan" localSheetId="1">#REF!</definedName>
    <definedName name="chungloainhapthan">#REF!</definedName>
    <definedName name="chungloaiXNT" localSheetId="0">#REF!</definedName>
    <definedName name="chungloaiXNT" localSheetId="1">#REF!</definedName>
    <definedName name="chungloaiXNT">#REF!</definedName>
    <definedName name="chungloaixuatthan" localSheetId="0">#REF!</definedName>
    <definedName name="chungloaixuatthan" localSheetId="1">#REF!</definedName>
    <definedName name="chungloaixuatthan">#REF!</definedName>
    <definedName name="CK" localSheetId="0">#REF!</definedName>
    <definedName name="CK" localSheetId="1">#REF!</definedName>
    <definedName name="CK">#REF!</definedName>
    <definedName name="CLVC3">0.1</definedName>
    <definedName name="CLVCTB" localSheetId="0">#REF!</definedName>
    <definedName name="CLVCTB" localSheetId="1">#REF!</definedName>
    <definedName name="CLVCTB">#REF!</definedName>
    <definedName name="CLVL" localSheetId="0">#REF!</definedName>
    <definedName name="CLVL" localSheetId="1">#REF!</definedName>
    <definedName name="CLVL">#REF!</definedName>
    <definedName name="Co" localSheetId="0">#REF!</definedName>
    <definedName name="Co" localSheetId="1">#REF!</definedName>
    <definedName name="Co">#REF!</definedName>
    <definedName name="Cöï_ly_vaän_chuyeãn" localSheetId="0">#REF!</definedName>
    <definedName name="Cöï_ly_vaän_chuyeãn" localSheetId="1">#REF!</definedName>
    <definedName name="Cöï_ly_vaän_chuyeãn">#REF!</definedName>
    <definedName name="CÖÏ_LY_VAÄN_CHUYEÅN" localSheetId="0">#REF!</definedName>
    <definedName name="CÖÏ_LY_VAÄN_CHUYEÅN" localSheetId="1">#REF!</definedName>
    <definedName name="CÖÏ_LY_VAÄN_CHUYEÅN">#REF!</definedName>
    <definedName name="Comm" localSheetId="0">BlankMacro1</definedName>
    <definedName name="Comm" localSheetId="1">BlankMacro1</definedName>
    <definedName name="Comm">BlankMacro1</definedName>
    <definedName name="Commission" localSheetId="0">#REF!</definedName>
    <definedName name="Commission" localSheetId="1">#REF!</definedName>
    <definedName name="Commission">#REF!</definedName>
    <definedName name="COMMON" localSheetId="0">#REF!</definedName>
    <definedName name="COMMON" localSheetId="1">#REF!</definedName>
    <definedName name="COMMON">#REF!</definedName>
    <definedName name="CON_EQP_COS" localSheetId="0">#REF!</definedName>
    <definedName name="CON_EQP_COS" localSheetId="1">#REF!</definedName>
    <definedName name="CON_EQP_COS">#REF!</definedName>
    <definedName name="CON_EQP_COST" localSheetId="0">#REF!</definedName>
    <definedName name="CON_EQP_COST" localSheetId="1">#REF!</definedName>
    <definedName name="CON_EQP_COST">#REF!</definedName>
    <definedName name="CONST_EQ" localSheetId="0">#REF!</definedName>
    <definedName name="CONST_EQ" localSheetId="1">#REF!</definedName>
    <definedName name="CONST_EQ">#REF!</definedName>
    <definedName name="Coù__4" localSheetId="0">#REF!</definedName>
    <definedName name="Coù__4" localSheetId="1">#REF!</definedName>
    <definedName name="Coù__4">#REF!</definedName>
    <definedName name="COVER" localSheetId="0">#REF!</definedName>
    <definedName name="COVER" localSheetId="1">#REF!</definedName>
    <definedName name="COVER">#REF!</definedName>
    <definedName name="CPBH_GTTB" localSheetId="0">#REF!</definedName>
    <definedName name="CPBH_GTTB" localSheetId="1">#REF!</definedName>
    <definedName name="CPBH_GTTB">#REF!</definedName>
    <definedName name="CPC" localSheetId="0">#REF!</definedName>
    <definedName name="CPC" localSheetId="1">#REF!</definedName>
    <definedName name="CPC">#REF!</definedName>
    <definedName name="CPNC" localSheetId="0">#REF!</definedName>
    <definedName name="CPNC" localSheetId="1">#REF!</definedName>
    <definedName name="CPNC">#REF!</definedName>
    <definedName name="CPNVL" localSheetId="0">#REF!</definedName>
    <definedName name="CPNVL" localSheetId="1">#REF!</definedName>
    <definedName name="CPNVL">#REF!</definedName>
    <definedName name="CPQLC" localSheetId="0">#REF!</definedName>
    <definedName name="CPQLC" localSheetId="1">#REF!</definedName>
    <definedName name="CPQLC">#REF!</definedName>
    <definedName name="CPVC100" localSheetId="0">#REF!</definedName>
    <definedName name="CPVC100" localSheetId="1">#REF!</definedName>
    <definedName name="CPVC100">#REF!</definedName>
    <definedName name="CRD" localSheetId="0">#REF!</definedName>
    <definedName name="CRD" localSheetId="1">#REF!</definedName>
    <definedName name="CRD">#REF!</definedName>
    <definedName name="CRITINST" localSheetId="0">#REF!</definedName>
    <definedName name="CRITINST" localSheetId="1">#REF!</definedName>
    <definedName name="CRITINST">#REF!</definedName>
    <definedName name="CRITPURC" localSheetId="0">#REF!</definedName>
    <definedName name="CRITPURC" localSheetId="1">#REF!</definedName>
    <definedName name="CRITPURC">#REF!</definedName>
    <definedName name="CRS" localSheetId="0">#REF!</definedName>
    <definedName name="CRS" localSheetId="1">#REF!</definedName>
    <definedName name="CRS">#REF!</definedName>
    <definedName name="CS" localSheetId="0">#REF!</definedName>
    <definedName name="CS" localSheetId="1">#REF!</definedName>
    <definedName name="CS">#REF!</definedName>
    <definedName name="CS_10" localSheetId="0">#REF!</definedName>
    <definedName name="CS_10" localSheetId="1">#REF!</definedName>
    <definedName name="CS_10">#REF!</definedName>
    <definedName name="CS_100" localSheetId="0">#REF!</definedName>
    <definedName name="CS_100" localSheetId="1">#REF!</definedName>
    <definedName name="CS_100">#REF!</definedName>
    <definedName name="CS_10S" localSheetId="0">#REF!</definedName>
    <definedName name="CS_10S" localSheetId="1">#REF!</definedName>
    <definedName name="CS_10S">#REF!</definedName>
    <definedName name="CS_120" localSheetId="0">#REF!</definedName>
    <definedName name="CS_120" localSheetId="1">#REF!</definedName>
    <definedName name="CS_120">#REF!</definedName>
    <definedName name="CS_140" localSheetId="0">#REF!</definedName>
    <definedName name="CS_140" localSheetId="1">#REF!</definedName>
    <definedName name="CS_140">#REF!</definedName>
    <definedName name="CS_160" localSheetId="0">#REF!</definedName>
    <definedName name="CS_160" localSheetId="1">#REF!</definedName>
    <definedName name="CS_160">#REF!</definedName>
    <definedName name="CS_20" localSheetId="0">#REF!</definedName>
    <definedName name="CS_20" localSheetId="1">#REF!</definedName>
    <definedName name="CS_20">#REF!</definedName>
    <definedName name="CS_30" localSheetId="0">#REF!</definedName>
    <definedName name="CS_30" localSheetId="1">#REF!</definedName>
    <definedName name="CS_30">#REF!</definedName>
    <definedName name="CS_40" localSheetId="0">#REF!</definedName>
    <definedName name="CS_40" localSheetId="1">#REF!</definedName>
    <definedName name="CS_40">#REF!</definedName>
    <definedName name="CS_40S" localSheetId="0">#REF!</definedName>
    <definedName name="CS_40S" localSheetId="1">#REF!</definedName>
    <definedName name="CS_40S">#REF!</definedName>
    <definedName name="CS_5S" localSheetId="0">#REF!</definedName>
    <definedName name="CS_5S" localSheetId="1">#REF!</definedName>
    <definedName name="CS_5S">#REF!</definedName>
    <definedName name="CS_60" localSheetId="0">#REF!</definedName>
    <definedName name="CS_60" localSheetId="1">#REF!</definedName>
    <definedName name="CS_60">#REF!</definedName>
    <definedName name="CS_80" localSheetId="0">#REF!</definedName>
    <definedName name="CS_80" localSheetId="1">#REF!</definedName>
    <definedName name="CS_80">#REF!</definedName>
    <definedName name="CS_80S" localSheetId="0">#REF!</definedName>
    <definedName name="CS_80S" localSheetId="1">#REF!</definedName>
    <definedName name="CS_80S">#REF!</definedName>
    <definedName name="CS_STD" localSheetId="0">#REF!</definedName>
    <definedName name="CS_STD" localSheetId="1">#REF!</definedName>
    <definedName name="CS_STD">#REF!</definedName>
    <definedName name="CS_XS" localSheetId="0">#REF!</definedName>
    <definedName name="CS_XS" localSheetId="1">#REF!</definedName>
    <definedName name="CS_XS">#REF!</definedName>
    <definedName name="CS_XXS" localSheetId="0">#REF!</definedName>
    <definedName name="CS_XXS" localSheetId="1">#REF!</definedName>
    <definedName name="CS_XXS">#REF!</definedName>
    <definedName name="csd3p" localSheetId="0">#REF!</definedName>
    <definedName name="csd3p" localSheetId="1">#REF!</definedName>
    <definedName name="csd3p">#REF!</definedName>
    <definedName name="csddg1p" localSheetId="0">#REF!</definedName>
    <definedName name="csddg1p" localSheetId="1">#REF!</definedName>
    <definedName name="csddg1p">#REF!</definedName>
    <definedName name="csddt1p" localSheetId="0">#REF!</definedName>
    <definedName name="csddt1p" localSheetId="1">#REF!</definedName>
    <definedName name="csddt1p">#REF!</definedName>
    <definedName name="csdl" localSheetId="0">#REF!</definedName>
    <definedName name="csdl" localSheetId="1">#REF!</definedName>
    <definedName name="csdl">#REF!</definedName>
    <definedName name="CSDLGTGT" localSheetId="0">#REF!</definedName>
    <definedName name="CSDLGTGT" localSheetId="1">#REF!</definedName>
    <definedName name="CSDLGTGT">#REF!</definedName>
    <definedName name="csht3p" localSheetId="0">#REF!</definedName>
    <definedName name="csht3p" localSheetId="1">#REF!</definedName>
    <definedName name="csht3p">#REF!</definedName>
    <definedName name="ctc" localSheetId="0">#REF!</definedName>
    <definedName name="ctc" localSheetId="1">#REF!</definedName>
    <definedName name="ctc">#REF!</definedName>
    <definedName name="CTDU" localSheetId="0">#REF!</definedName>
    <definedName name="CTDU" localSheetId="1">#REF!</definedName>
    <definedName name="CTDU">#REF!</definedName>
    <definedName name="cu" localSheetId="0">#REF!</definedName>
    <definedName name="cu" localSheetId="1">#REF!</definedName>
    <definedName name="cu">#REF!</definedName>
    <definedName name="CURRENCY" localSheetId="0">#REF!</definedName>
    <definedName name="CURRENCY" localSheetId="1">#REF!</definedName>
    <definedName name="CURRENCY">#REF!</definedName>
    <definedName name="CX" localSheetId="0">#REF!</definedName>
    <definedName name="CX" localSheetId="1">#REF!</definedName>
    <definedName name="CX">#REF!</definedName>
    <definedName name="CY_all_Assets" localSheetId="0">#REF!</definedName>
    <definedName name="CY_all_Assets" localSheetId="1">#REF!</definedName>
    <definedName name="CY_all_Assets">#REF!</definedName>
    <definedName name="CY_all_Equity" localSheetId="0">#REF!</definedName>
    <definedName name="CY_all_Equity" localSheetId="1">#REF!</definedName>
    <definedName name="CY_all_Equity">#REF!</definedName>
    <definedName name="CY_all_Income" localSheetId="0">#REF!</definedName>
    <definedName name="CY_all_Income" localSheetId="1">#REF!</definedName>
    <definedName name="CY_all_Income">#REF!</definedName>
    <definedName name="CY_all_Liabs" localSheetId="0">#REF!</definedName>
    <definedName name="CY_all_Liabs" localSheetId="1">#REF!</definedName>
    <definedName name="CY_all_Liabs">#REF!</definedName>
    <definedName name="CY_all_RetEarn_bf" localSheetId="0">#REF!</definedName>
    <definedName name="CY_all_RetEarn_bf" localSheetId="1">#REF!</definedName>
    <definedName name="CY_all_RetEarn_bf">#REF!</definedName>
    <definedName name="CY_knw_Assets" localSheetId="0">#REF!</definedName>
    <definedName name="CY_knw_Assets" localSheetId="1">#REF!</definedName>
    <definedName name="CY_knw_Assets">#REF!</definedName>
    <definedName name="CY_knw_Equity" localSheetId="0">#REF!</definedName>
    <definedName name="CY_knw_Equity" localSheetId="1">#REF!</definedName>
    <definedName name="CY_knw_Equity">#REF!</definedName>
    <definedName name="CY_knw_Income" localSheetId="0">#REF!</definedName>
    <definedName name="CY_knw_Income" localSheetId="1">#REF!</definedName>
    <definedName name="CY_knw_Income">#REF!</definedName>
    <definedName name="CY_knw_Liabs" localSheetId="0">#REF!</definedName>
    <definedName name="CY_knw_Liabs" localSheetId="1">#REF!</definedName>
    <definedName name="CY_knw_Liabs">#REF!</definedName>
    <definedName name="CY_knw_RetEarn_bf" localSheetId="0">#REF!</definedName>
    <definedName name="CY_knw_RetEarn_bf" localSheetId="1">#REF!</definedName>
    <definedName name="CY_knw_RetEarn_bf">#REF!</definedName>
    <definedName name="CY_lik_Assets" localSheetId="0">#REF!</definedName>
    <definedName name="CY_lik_Assets" localSheetId="1">#REF!</definedName>
    <definedName name="CY_lik_Assets">#REF!</definedName>
    <definedName name="CY_lik_Equity" localSheetId="0">#REF!</definedName>
    <definedName name="CY_lik_Equity" localSheetId="1">#REF!</definedName>
    <definedName name="CY_lik_Equity">#REF!</definedName>
    <definedName name="CY_lik_Income" localSheetId="0">#REF!</definedName>
    <definedName name="CY_lik_Income" localSheetId="1">#REF!</definedName>
    <definedName name="CY_lik_Income">#REF!</definedName>
    <definedName name="CY_lik_Liabs" localSheetId="0">#REF!</definedName>
    <definedName name="CY_lik_Liabs" localSheetId="1">#REF!</definedName>
    <definedName name="CY_lik_Liabs">#REF!</definedName>
    <definedName name="CY_lik_RetEarn_bf" localSheetId="0">#REF!</definedName>
    <definedName name="CY_lik_RetEarn_bf" localSheetId="1">#REF!</definedName>
    <definedName name="CY_lik_RetEarn_bf">#REF!</definedName>
    <definedName name="cy_net_income" localSheetId="0">#REF!</definedName>
    <definedName name="cy_net_income" localSheetId="1">#REF!</definedName>
    <definedName name="cy_net_income">#REF!</definedName>
    <definedName name="cy_ret_earn_beg" localSheetId="0">#REF!</definedName>
    <definedName name="cy_ret_earn_beg" localSheetId="1">#REF!</definedName>
    <definedName name="cy_ret_earn_beg">#REF!</definedName>
    <definedName name="cy_retained_earnings" localSheetId="0">#REF!</definedName>
    <definedName name="cy_retained_earnings" localSheetId="1">#REF!</definedName>
    <definedName name="cy_retained_earnings">#REF!</definedName>
    <definedName name="cy_share_equity" localSheetId="0">#REF!</definedName>
    <definedName name="cy_share_equity" localSheetId="1">#REF!</definedName>
    <definedName name="cy_share_equity">#REF!</definedName>
    <definedName name="CY_tx_all_Equity" localSheetId="0">#REF!</definedName>
    <definedName name="CY_tx_all_Equity" localSheetId="1">#REF!</definedName>
    <definedName name="CY_tx_all_Equity">#REF!</definedName>
    <definedName name="CY_tx_all_Income" localSheetId="0">#REF!</definedName>
    <definedName name="CY_tx_all_Income" localSheetId="1">#REF!</definedName>
    <definedName name="CY_tx_all_Income">#REF!</definedName>
    <definedName name="CY_tx_all_Liabs" localSheetId="0">#REF!</definedName>
    <definedName name="CY_tx_all_Liabs" localSheetId="1">#REF!</definedName>
    <definedName name="CY_tx_all_Liabs">#REF!</definedName>
    <definedName name="CY_tx_all_RetEarn_bf" localSheetId="0">#REF!</definedName>
    <definedName name="CY_tx_all_RetEarn_bf" localSheetId="1">#REF!</definedName>
    <definedName name="CY_tx_all_RetEarn_bf">#REF!</definedName>
    <definedName name="CY_tx_knw_Equity" localSheetId="0">#REF!</definedName>
    <definedName name="CY_tx_knw_Equity" localSheetId="1">#REF!</definedName>
    <definedName name="CY_tx_knw_Equity">#REF!</definedName>
    <definedName name="CY_tx_knw_Income" localSheetId="0">#REF!</definedName>
    <definedName name="CY_tx_knw_Income" localSheetId="1">#REF!</definedName>
    <definedName name="CY_tx_knw_Income">#REF!</definedName>
    <definedName name="CY_tx_knw_Liabs" localSheetId="0">#REF!</definedName>
    <definedName name="CY_tx_knw_Liabs" localSheetId="1">#REF!</definedName>
    <definedName name="CY_tx_knw_Liabs">#REF!</definedName>
    <definedName name="CY_tx_knw_RetEarn_bf" localSheetId="0">#REF!</definedName>
    <definedName name="CY_tx_knw_RetEarn_bf" localSheetId="1">#REF!</definedName>
    <definedName name="CY_tx_knw_RetEarn_bf">#REF!</definedName>
    <definedName name="CY_tx_lik_Equity" localSheetId="0">#REF!</definedName>
    <definedName name="CY_tx_lik_Equity" localSheetId="1">#REF!</definedName>
    <definedName name="CY_tx_lik_Equity">#REF!</definedName>
    <definedName name="CY_tx_lik_Income" localSheetId="0">#REF!</definedName>
    <definedName name="CY_tx_lik_Income" localSheetId="1">#REF!</definedName>
    <definedName name="CY_tx_lik_Income">#REF!</definedName>
    <definedName name="CY_tx_lik_Liabs" localSheetId="0">#REF!</definedName>
    <definedName name="CY_tx_lik_Liabs" localSheetId="1">#REF!</definedName>
    <definedName name="CY_tx_lik_Liabs">#REF!</definedName>
    <definedName name="CY_tx_lik_RetEarn_bf" localSheetId="0">#REF!</definedName>
    <definedName name="CY_tx_lik_RetEarn_bf" localSheetId="1">#REF!</definedName>
    <definedName name="CY_tx_lik_RetEarn_bf">#REF!</definedName>
    <definedName name="d" localSheetId="0">#REF!</definedName>
    <definedName name="d" localSheetId="1">#REF!</definedName>
    <definedName name="d">#REF!</definedName>
    <definedName name="D_7101A_B" localSheetId="0">#REF!</definedName>
    <definedName name="D_7101A_B" localSheetId="1">#REF!</definedName>
    <definedName name="D_7101A_B">#REF!</definedName>
    <definedName name="da" localSheetId="0">#REF!</definedName>
    <definedName name="da" localSheetId="1">#REF!</definedName>
    <definedName name="da">#REF!</definedName>
    <definedName name="danhmuc" localSheetId="0">#REF!</definedName>
    <definedName name="danhmuc" localSheetId="1">#REF!</definedName>
    <definedName name="danhmuc">#REF!</definedName>
    <definedName name="danhmucN" localSheetId="0">#REF!</definedName>
    <definedName name="danhmucN" localSheetId="1">#REF!</definedName>
    <definedName name="danhmucN">#REF!</definedName>
    <definedName name="DaRWk1" localSheetId="0">#REF!</definedName>
    <definedName name="DaRWk1" localSheetId="1">#REF!</definedName>
    <definedName name="DaRWk1">#REF!</definedName>
    <definedName name="DaRWk10" localSheetId="0">#REF!</definedName>
    <definedName name="DaRWk10" localSheetId="1">#REF!</definedName>
    <definedName name="DaRWk10">#REF!</definedName>
    <definedName name="DaRWk11" localSheetId="0">#REF!</definedName>
    <definedName name="DaRWk11" localSheetId="1">#REF!</definedName>
    <definedName name="DaRWk11">#REF!</definedName>
    <definedName name="DaRWk12" localSheetId="0">#REF!</definedName>
    <definedName name="DaRWk12" localSheetId="1">#REF!</definedName>
    <definedName name="DaRWk12">#REF!</definedName>
    <definedName name="DaRWk2" localSheetId="0">#REF!</definedName>
    <definedName name="DaRWk2" localSheetId="1">#REF!</definedName>
    <definedName name="DaRWk2">#REF!</definedName>
    <definedName name="DaRWk3" localSheetId="0">#REF!</definedName>
    <definedName name="DaRWk3" localSheetId="1">#REF!</definedName>
    <definedName name="DaRWk3">#REF!</definedName>
    <definedName name="DaRWk4" localSheetId="0">#REF!</definedName>
    <definedName name="DaRWk4" localSheetId="1">#REF!</definedName>
    <definedName name="DaRWk4">#REF!</definedName>
    <definedName name="DaRWk5" localSheetId="0">#REF!</definedName>
    <definedName name="DaRWk5" localSheetId="1">#REF!</definedName>
    <definedName name="DaRWk5">#REF!</definedName>
    <definedName name="DaRWk6" localSheetId="0">#REF!</definedName>
    <definedName name="DaRWk6" localSheetId="1">#REF!</definedName>
    <definedName name="DaRWk6">#REF!</definedName>
    <definedName name="DaRWk8" localSheetId="0">#REF!</definedName>
    <definedName name="DaRWk8" localSheetId="1">#REF!</definedName>
    <definedName name="DaRWk8">#REF!</definedName>
    <definedName name="DaRwk9" localSheetId="0">#REF!</definedName>
    <definedName name="DaRwk9" localSheetId="1">#REF!</definedName>
    <definedName name="DaRwk9">#REF!</definedName>
    <definedName name="data1" localSheetId="0">#REF!</definedName>
    <definedName name="data1" localSheetId="1">#REF!</definedName>
    <definedName name="data1">#REF!</definedName>
    <definedName name="data5" localSheetId="0">#REF!</definedName>
    <definedName name="data5" localSheetId="1">#REF!</definedName>
    <definedName name="data5">#REF!</definedName>
    <definedName name="data6" localSheetId="0">#REF!</definedName>
    <definedName name="data6" localSheetId="1">#REF!</definedName>
    <definedName name="data6">#REF!</definedName>
    <definedName name="data7" localSheetId="0">#REF!</definedName>
    <definedName name="data7" localSheetId="1">#REF!</definedName>
    <definedName name="data7">#REF!</definedName>
    <definedName name="data8" localSheetId="0">#REF!</definedName>
    <definedName name="data8" localSheetId="1">#REF!</definedName>
    <definedName name="data8">#REF!</definedName>
    <definedName name="_xlnm.Database" localSheetId="0">#REF!</definedName>
    <definedName name="_xlnm.Database" localSheetId="1">#REF!</definedName>
    <definedName name="_xlnm.Database">#REF!</definedName>
    <definedName name="DaWk7" localSheetId="0">#REF!</definedName>
    <definedName name="DaWk7" localSheetId="1">#REF!</definedName>
    <definedName name="DaWk7">#REF!</definedName>
    <definedName name="dbrwk1" localSheetId="0">#REF!</definedName>
    <definedName name="dbrwk1" localSheetId="1">#REF!</definedName>
    <definedName name="dbrwk1">#REF!</definedName>
    <definedName name="dbrwk10" localSheetId="0">#REF!</definedName>
    <definedName name="dbrwk10" localSheetId="1">#REF!</definedName>
    <definedName name="dbrwk10">#REF!</definedName>
    <definedName name="dbrwk11" localSheetId="0">#REF!</definedName>
    <definedName name="dbrwk11" localSheetId="1">#REF!</definedName>
    <definedName name="dbrwk11">#REF!</definedName>
    <definedName name="dbrwk12" localSheetId="0">#REF!</definedName>
    <definedName name="dbrwk12" localSheetId="1">#REF!</definedName>
    <definedName name="dbrwk12">#REF!</definedName>
    <definedName name="dbrwk2" localSheetId="0">#REF!</definedName>
    <definedName name="dbrwk2" localSheetId="1">#REF!</definedName>
    <definedName name="dbrwk2">#REF!</definedName>
    <definedName name="dbrwk3" localSheetId="0">#REF!</definedName>
    <definedName name="dbrwk3" localSheetId="1">#REF!</definedName>
    <definedName name="dbrwk3">#REF!</definedName>
    <definedName name="dbrwk4" localSheetId="0">#REF!</definedName>
    <definedName name="dbrwk4" localSheetId="1">#REF!</definedName>
    <definedName name="dbrwk4">#REF!</definedName>
    <definedName name="dbrwk5" localSheetId="0">#REF!</definedName>
    <definedName name="dbrwk5" localSheetId="1">#REF!</definedName>
    <definedName name="dbrwk5">#REF!</definedName>
    <definedName name="dbrwk6" localSheetId="0">#REF!</definedName>
    <definedName name="dbrwk6" localSheetId="1">#REF!</definedName>
    <definedName name="dbrwk6">#REF!</definedName>
    <definedName name="dbrwk7" localSheetId="0">#REF!</definedName>
    <definedName name="dbrwk7" localSheetId="1">#REF!</definedName>
    <definedName name="dbrwk7">#REF!</definedName>
    <definedName name="dbrwk8" localSheetId="0">#REF!</definedName>
    <definedName name="dbrwk8" localSheetId="1">#REF!</definedName>
    <definedName name="dbrwk8">#REF!</definedName>
    <definedName name="dbrwk9" localSheetId="0">#REF!</definedName>
    <definedName name="dbrwk9" localSheetId="1">#REF!</definedName>
    <definedName name="dbrwk9">#REF!</definedName>
    <definedName name="dcrwk1" localSheetId="0">#REF!</definedName>
    <definedName name="dcrwk1" localSheetId="1">#REF!</definedName>
    <definedName name="dcrwk1">#REF!</definedName>
    <definedName name="dcrwk10" localSheetId="0">#REF!</definedName>
    <definedName name="dcrwk10" localSheetId="1">#REF!</definedName>
    <definedName name="dcrwk10">#REF!</definedName>
    <definedName name="dcrwk11" localSheetId="0">#REF!</definedName>
    <definedName name="dcrwk11" localSheetId="1">#REF!</definedName>
    <definedName name="dcrwk11">#REF!</definedName>
    <definedName name="dcrwk12" localSheetId="0">#REF!</definedName>
    <definedName name="dcrwk12" localSheetId="1">#REF!</definedName>
    <definedName name="dcrwk12">#REF!</definedName>
    <definedName name="dcrwk2" localSheetId="0">#REF!</definedName>
    <definedName name="dcrwk2" localSheetId="1">#REF!</definedName>
    <definedName name="dcrwk2">#REF!</definedName>
    <definedName name="dcrwk3" localSheetId="0">#REF!</definedName>
    <definedName name="dcrwk3" localSheetId="1">#REF!</definedName>
    <definedName name="dcrwk3">#REF!</definedName>
    <definedName name="dcrwk4" localSheetId="0">#REF!</definedName>
    <definedName name="dcrwk4" localSheetId="1">#REF!</definedName>
    <definedName name="dcrwk4">#REF!</definedName>
    <definedName name="dcrwk5" localSheetId="0">#REF!</definedName>
    <definedName name="dcrwk5" localSheetId="1">#REF!</definedName>
    <definedName name="dcrwk5">#REF!</definedName>
    <definedName name="dcrwk6" localSheetId="0">#REF!</definedName>
    <definedName name="dcrwk6" localSheetId="1">#REF!</definedName>
    <definedName name="dcrwk6">#REF!</definedName>
    <definedName name="dcrwk7" localSheetId="0">#REF!</definedName>
    <definedName name="dcrwk7" localSheetId="1">#REF!</definedName>
    <definedName name="dcrwk7">#REF!</definedName>
    <definedName name="dcrwk8" localSheetId="0">#REF!</definedName>
    <definedName name="dcrwk8" localSheetId="1">#REF!</definedName>
    <definedName name="dcrwk8">#REF!</definedName>
    <definedName name="dcrwk9" localSheetId="0">#REF!</definedName>
    <definedName name="dcrwk9" localSheetId="1">#REF!</definedName>
    <definedName name="dcrwk9">#REF!</definedName>
    <definedName name="dd" hidden="1">66</definedName>
    <definedName name="DelDC" localSheetId="0">#REF!</definedName>
    <definedName name="DelDC" localSheetId="1">#REF!</definedName>
    <definedName name="DelDC">#REF!</definedName>
    <definedName name="DelDm" localSheetId="0">#REF!</definedName>
    <definedName name="DelDm" localSheetId="1">#REF!</definedName>
    <definedName name="DelDm">#REF!</definedName>
    <definedName name="Delivery" localSheetId="0">#REF!</definedName>
    <definedName name="Delivery" localSheetId="1">#REF!</definedName>
    <definedName name="Delivery">#REF!</definedName>
    <definedName name="DelType" localSheetId="0">#REF!</definedName>
    <definedName name="DelType" localSheetId="1">#REF!</definedName>
    <definedName name="DelType">#REF!</definedName>
    <definedName name="DEMI1">#N/A</definedName>
    <definedName name="DEMI2">#N/A</definedName>
    <definedName name="DenBu" localSheetId="0">#REF!</definedName>
    <definedName name="DenBu" localSheetId="1">#REF!</definedName>
    <definedName name="DenBu">#REF!</definedName>
    <definedName name="deptLookup" localSheetId="0">#REF!</definedName>
    <definedName name="deptLookup" localSheetId="1">#REF!</definedName>
    <definedName name="deptLookup">#REF!</definedName>
    <definedName name="df" localSheetId="0" hidden="1">{#N/A,#N/A,FALSE,"Aging Summary";#N/A,#N/A,FALSE,"Ratio Analysis";#N/A,#N/A,FALSE,"Test 120 Day Accts";#N/A,#N/A,FALSE,"Tickmarks"}</definedName>
    <definedName name="df" localSheetId="1" hidden="1">{#N/A,#N/A,FALSE,"Aging Summary";#N/A,#N/A,FALSE,"Ratio Analysis";#N/A,#N/A,FALSE,"Test 120 Day Accts";#N/A,#N/A,FALSE,"Tickmarks"}</definedName>
    <definedName name="df" hidden="1">{#N/A,#N/A,FALSE,"Aging Summary";#N/A,#N/A,FALSE,"Ratio Analysis";#N/A,#N/A,FALSE,"Test 120 Day Accts";#N/A,#N/A,FALSE,"Tickmarks"}</definedName>
    <definedName name="dghp" localSheetId="0">#REF!</definedName>
    <definedName name="dghp" localSheetId="1">#REF!</definedName>
    <definedName name="dghp">#REF!</definedName>
    <definedName name="dgnc" localSheetId="0">#REF!</definedName>
    <definedName name="dgnc" localSheetId="1">#REF!</definedName>
    <definedName name="dgnc">#REF!</definedName>
    <definedName name="dgvl" localSheetId="0">#REF!</definedName>
    <definedName name="dgvl" localSheetId="1">#REF!</definedName>
    <definedName name="dgvl">#REF!</definedName>
    <definedName name="dmld" localSheetId="0">#REF!</definedName>
    <definedName name="dmld" localSheetId="1">#REF!</definedName>
    <definedName name="dmld">#REF!</definedName>
    <definedName name="doanh_nghiÖp_tØnh" localSheetId="0">#REF!</definedName>
    <definedName name="doanh_nghiÖp_tØnh" localSheetId="1">#REF!</definedName>
    <definedName name="doanh_nghiÖp_tØnh">#REF!</definedName>
    <definedName name="dongia" localSheetId="0">#REF!</definedName>
    <definedName name="dongia" localSheetId="1">#REF!</definedName>
    <definedName name="dongia">#REF!</definedName>
    <definedName name="ds1pnc" localSheetId="0">#REF!</definedName>
    <definedName name="ds1pnc" localSheetId="1">#REF!</definedName>
    <definedName name="ds1pnc">#REF!</definedName>
    <definedName name="ds1pvl" localSheetId="0">#REF!</definedName>
    <definedName name="ds1pvl" localSheetId="1">#REF!</definedName>
    <definedName name="ds1pvl">#REF!</definedName>
    <definedName name="ds3pnc" localSheetId="0">#REF!</definedName>
    <definedName name="ds3pnc" localSheetId="1">#REF!</definedName>
    <definedName name="ds3pnc">#REF!</definedName>
    <definedName name="ds3pvl" localSheetId="0">#REF!</definedName>
    <definedName name="ds3pvl" localSheetId="1">#REF!</definedName>
    <definedName name="ds3pvl">#REF!</definedName>
    <definedName name="dsfs" localSheetId="0" hidden="1">{#N/A,#N/A,FALSE,"Aging Summary";#N/A,#N/A,FALSE,"Ratio Analysis";#N/A,#N/A,FALSE,"Test 120 Day Accts";#N/A,#N/A,FALSE,"Tickmarks"}</definedName>
    <definedName name="dsfs" localSheetId="1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UMDATA" localSheetId="0">#REF!</definedName>
    <definedName name="DSUMDATA" localSheetId="1">#REF!</definedName>
    <definedName name="DSUMDATA">#REF!</definedName>
    <definedName name="DTHU" localSheetId="0">#REF!</definedName>
    <definedName name="DTHU" localSheetId="1">#REF!</definedName>
    <definedName name="DTHU">#REF!</definedName>
    <definedName name="dtru" localSheetId="0">#REF!</definedName>
    <definedName name="dtru" localSheetId="1">#REF!</definedName>
    <definedName name="dtru">#REF!</definedName>
    <definedName name="DUDAUCO" localSheetId="0">#REF!</definedName>
    <definedName name="DUDAUCO" localSheetId="1">#REF!</definedName>
    <definedName name="DUDAUCO">#REF!</definedName>
    <definedName name="DUDAUNO" localSheetId="0">#REF!</definedName>
    <definedName name="DUDAUNO" localSheetId="1">#REF!</definedName>
    <definedName name="DUDAUNO">#REF!</definedName>
    <definedName name="dumppr" localSheetId="0">#REF!</definedName>
    <definedName name="dumppr" localSheetId="1">#REF!</definedName>
    <definedName name="dumppr">#REF!</definedName>
    <definedName name="dung" localSheetId="0">#REF!</definedName>
    <definedName name="dung" localSheetId="1">#REF!</definedName>
    <definedName name="dung">#REF!</definedName>
    <definedName name="dung1" localSheetId="0">#REF!</definedName>
    <definedName name="dung1" localSheetId="1">#REF!</definedName>
    <definedName name="dung1">#REF!</definedName>
    <definedName name="duong" localSheetId="0">#REF!</definedName>
    <definedName name="duong" localSheetId="1">#REF!</definedName>
    <definedName name="duong">#REF!</definedName>
    <definedName name="e" hidden="1">8</definedName>
    <definedName name="End_1" localSheetId="0">#REF!</definedName>
    <definedName name="End_1" localSheetId="1">#REF!</definedName>
    <definedName name="End_1">#REF!</definedName>
    <definedName name="End_10" localSheetId="0">#REF!</definedName>
    <definedName name="End_10" localSheetId="1">#REF!</definedName>
    <definedName name="End_10">#REF!</definedName>
    <definedName name="End_11" localSheetId="0">#REF!</definedName>
    <definedName name="End_11" localSheetId="1">#REF!</definedName>
    <definedName name="End_11">#REF!</definedName>
    <definedName name="End_12" localSheetId="0">#REF!</definedName>
    <definedName name="End_12" localSheetId="1">#REF!</definedName>
    <definedName name="End_12">#REF!</definedName>
    <definedName name="End_13" localSheetId="0">#REF!</definedName>
    <definedName name="End_13" localSheetId="1">#REF!</definedName>
    <definedName name="End_13">#REF!</definedName>
    <definedName name="End_2" localSheetId="0">#REF!</definedName>
    <definedName name="End_2" localSheetId="1">#REF!</definedName>
    <definedName name="End_2">#REF!</definedName>
    <definedName name="End_3" localSheetId="0">#REF!</definedName>
    <definedName name="End_3" localSheetId="1">#REF!</definedName>
    <definedName name="End_3">#REF!</definedName>
    <definedName name="End_4" localSheetId="0">#REF!</definedName>
    <definedName name="End_4" localSheetId="1">#REF!</definedName>
    <definedName name="End_4">#REF!</definedName>
    <definedName name="End_5" localSheetId="0">#REF!</definedName>
    <definedName name="End_5" localSheetId="1">#REF!</definedName>
    <definedName name="End_5">#REF!</definedName>
    <definedName name="End_6" localSheetId="0">#REF!</definedName>
    <definedName name="End_6" localSheetId="1">#REF!</definedName>
    <definedName name="End_6">#REF!</definedName>
    <definedName name="End_7" localSheetId="0">#REF!</definedName>
    <definedName name="End_7" localSheetId="1">#REF!</definedName>
    <definedName name="End_7">#REF!</definedName>
    <definedName name="End_8" localSheetId="0">#REF!</definedName>
    <definedName name="End_8" localSheetId="1">#REF!</definedName>
    <definedName name="End_8">#REF!</definedName>
    <definedName name="End_9" localSheetId="0">#REF!</definedName>
    <definedName name="End_9" localSheetId="1">#REF!</definedName>
    <definedName name="End_9">#REF!</definedName>
    <definedName name="_xlnm.Extract" localSheetId="0">#REF!</definedName>
    <definedName name="_xlnm.Extract" localSheetId="1">#REF!</definedName>
    <definedName name="_xlnm.Extract">#REF!</definedName>
    <definedName name="f" localSheetId="0">#REF!</definedName>
    <definedName name="f" localSheetId="1">#REF!</definedName>
    <definedName name="f">#REF!</definedName>
    <definedName name="f92F56" localSheetId="0">#REF!</definedName>
    <definedName name="f92F56" localSheetId="1">#REF!</definedName>
    <definedName name="f92F56">#REF!</definedName>
    <definedName name="fa" localSheetId="0">#REF!</definedName>
    <definedName name="fa" localSheetId="1">#REF!</definedName>
    <definedName name="fa">#REF!</definedName>
    <definedName name="fac" localSheetId="0">#REF!</definedName>
    <definedName name="fac" localSheetId="1">#REF!</definedName>
    <definedName name="fac">#REF!</definedName>
    <definedName name="FACTOR" localSheetId="0">#REF!</definedName>
    <definedName name="FACTOR" localSheetId="1">#REF!</definedName>
    <definedName name="FACTOR">#REF!</definedName>
    <definedName name="Fbrs" localSheetId="0">#REF!</definedName>
    <definedName name="Fbrs" localSheetId="1">#REF!</definedName>
    <definedName name="Fbrs">#REF!</definedName>
    <definedName name="fc" localSheetId="0">#REF!</definedName>
    <definedName name="fc" localSheetId="1">#REF!</definedName>
    <definedName name="fc">#REF!</definedName>
    <definedName name="FFF" localSheetId="0">BlankMacro1</definedName>
    <definedName name="FFF" localSheetId="1">BlankMacro1</definedName>
    <definedName name="FFF">BlankMacro1</definedName>
    <definedName name="FIT" localSheetId="0">BlankMacro1</definedName>
    <definedName name="FIT" localSheetId="1">BlankMacro1</definedName>
    <definedName name="FIT">BlankMacro1</definedName>
    <definedName name="FITT2" localSheetId="0">BlankMacro1</definedName>
    <definedName name="FITT2" localSheetId="1">BlankMacro1</definedName>
    <definedName name="FITT2">BlankMacro1</definedName>
    <definedName name="FITTING2" localSheetId="0">BlankMacro1</definedName>
    <definedName name="FITTING2" localSheetId="1">BlankMacro1</definedName>
    <definedName name="FITTING2">BlankMacro1</definedName>
    <definedName name="FLG" localSheetId="0">BlankMacro1</definedName>
    <definedName name="FLG" localSheetId="1">BlankMacro1</definedName>
    <definedName name="FLG">BlankMacro1</definedName>
    <definedName name="FO">#N/A</definedName>
    <definedName name="Fr" localSheetId="0">#REF!</definedName>
    <definedName name="Fr" localSheetId="1">#REF!</definedName>
    <definedName name="Fr">#REF!</definedName>
    <definedName name="FS" localSheetId="0">#REF!</definedName>
    <definedName name="FS" localSheetId="1">#REF!</definedName>
    <definedName name="FS">#REF!</definedName>
    <definedName name="Fsrs" localSheetId="0">#REF!</definedName>
    <definedName name="Fsrs" localSheetId="1">#REF!</definedName>
    <definedName name="Fsrs">#REF!</definedName>
    <definedName name="Fy_" localSheetId="0">#REF!</definedName>
    <definedName name="Fy_" localSheetId="1">#REF!</definedName>
    <definedName name="Fy_">#REF!</definedName>
    <definedName name="G" localSheetId="0">#REF!</definedName>
    <definedName name="G" localSheetId="1">#REF!</definedName>
    <definedName name="G">#REF!</definedName>
    <definedName name="g40g40" localSheetId="0">#REF!</definedName>
    <definedName name="g40g40" localSheetId="1">#REF!</definedName>
    <definedName name="g40g40">#REF!</definedName>
    <definedName name="gas" localSheetId="0">#REF!</definedName>
    <definedName name="gas" localSheetId="1">#REF!</definedName>
    <definedName name="gas">#REF!</definedName>
    <definedName name="GBBQ" localSheetId="0">#REF!</definedName>
    <definedName name="GBBQ" localSheetId="1">#REF!</definedName>
    <definedName name="GBBQ">#REF!</definedName>
    <definedName name="gc" localSheetId="0">#REF!</definedName>
    <definedName name="gc" localSheetId="1">#REF!</definedName>
    <definedName name="gc">#REF!</definedName>
    <definedName name="geff" localSheetId="0">#REF!</definedName>
    <definedName name="geff" localSheetId="1">#REF!</definedName>
    <definedName name="geff">#REF!</definedName>
    <definedName name="gia" localSheetId="0">#REF!</definedName>
    <definedName name="gia" localSheetId="1">#REF!</definedName>
    <definedName name="gia">#REF!</definedName>
    <definedName name="giam" localSheetId="0" hidden="1">{#N/A,#N/A,FALSE,"Aging Summary";#N/A,#N/A,FALSE,"Ratio Analysis";#N/A,#N/A,FALSE,"Test 120 Day Accts";#N/A,#N/A,FALSE,"Tickmarks"}</definedName>
    <definedName name="giam" localSheetId="1" hidden="1">{#N/A,#N/A,FALSE,"Aging Summary";#N/A,#N/A,FALSE,"Ratio Analysis";#N/A,#N/A,FALSE,"Test 120 Day Accts";#N/A,#N/A,FALSE,"Tickmarks"}</definedName>
    <definedName name="giam" hidden="1">{#N/A,#N/A,FALSE,"Aging Summary";#N/A,#N/A,FALSE,"Ratio Analysis";#N/A,#N/A,FALSE,"Test 120 Day Accts";#N/A,#N/A,FALSE,"Tickmarks"}</definedName>
    <definedName name="giatrinhap" localSheetId="0">#REF!</definedName>
    <definedName name="giatrinhap" localSheetId="1">#REF!</definedName>
    <definedName name="giatrinhap">#REF!</definedName>
    <definedName name="GL" localSheetId="0">#REF!</definedName>
    <definedName name="GL" localSheetId="1">#REF!</definedName>
    <definedName name="GL">#REF!</definedName>
    <definedName name="gl3p" localSheetId="0">#REF!</definedName>
    <definedName name="gl3p" localSheetId="1">#REF!</definedName>
    <definedName name="gl3p">#REF!</definedName>
    <definedName name="GO.110" localSheetId="0">#REF!</definedName>
    <definedName name="GO.110" localSheetId="1">#REF!</definedName>
    <definedName name="GO.110">#REF!</definedName>
    <definedName name="GO.81" localSheetId="0">#REF!</definedName>
    <definedName name="GO.81" localSheetId="1">#REF!</definedName>
    <definedName name="GO.81">#REF!</definedName>
    <definedName name="grB" localSheetId="0">#REF!</definedName>
    <definedName name="grB" localSheetId="1">#REF!</definedName>
    <definedName name="grB">#REF!</definedName>
    <definedName name="grC" localSheetId="0">#REF!</definedName>
    <definedName name="grC" localSheetId="1">#REF!</definedName>
    <definedName name="grC">#REF!</definedName>
    <definedName name="grD" localSheetId="0">#REF!</definedName>
    <definedName name="grD" localSheetId="1">#REF!</definedName>
    <definedName name="grD">#REF!</definedName>
    <definedName name="GrphActSales" localSheetId="0">#REF!</definedName>
    <definedName name="GrphActSales" localSheetId="1">#REF!</definedName>
    <definedName name="GrphActSales">#REF!</definedName>
    <definedName name="GrphActStk" localSheetId="0">#REF!</definedName>
    <definedName name="GrphActStk" localSheetId="1">#REF!</definedName>
    <definedName name="GrphActStk">#REF!</definedName>
    <definedName name="GrphPlanSales" localSheetId="0">#REF!</definedName>
    <definedName name="GrphPlanSales" localSheetId="1">#REF!</definedName>
    <definedName name="GrphPlanSales">#REF!</definedName>
    <definedName name="GrphTgtStk" localSheetId="0">#REF!</definedName>
    <definedName name="GrphTgtStk" localSheetId="1">#REF!</definedName>
    <definedName name="GrphTgtStk">#REF!</definedName>
    <definedName name="GTSP" localSheetId="0">#REF!</definedName>
    <definedName name="GTSP" localSheetId="1">#REF!</definedName>
    <definedName name="GTSP">#REF!</definedName>
    <definedName name="GTSPTKDK" localSheetId="0">#REF!</definedName>
    <definedName name="GTSPTKDK" localSheetId="1">#REF!</definedName>
    <definedName name="GTSPTKDK">#REF!</definedName>
    <definedName name="GTXX" localSheetId="0">#REF!</definedName>
    <definedName name="GTXX" localSheetId="1">#REF!</definedName>
    <definedName name="GTXX">#REF!</definedName>
    <definedName name="GTXxuong" localSheetId="0">#REF!</definedName>
    <definedName name="GTXxuong" localSheetId="1">#REF!</definedName>
    <definedName name="GTXxuong">#REF!</definedName>
    <definedName name="GXBQTP" localSheetId="0">#REF!</definedName>
    <definedName name="GXBQTP" localSheetId="1">#REF!</definedName>
    <definedName name="GXBQTP">#REF!</definedName>
    <definedName name="h" localSheetId="0" hidden="1">{"'Sheet1'!$L$16"}</definedName>
    <definedName name="h" localSheetId="1" hidden="1">{"'Sheet1'!$L$16"}</definedName>
    <definedName name="h" hidden="1">{"'Sheet1'!$L$16"}</definedName>
    <definedName name="HAGL" localSheetId="0">#REF!</definedName>
    <definedName name="HAGL" localSheetId="1">#REF!</definedName>
    <definedName name="HAGL">#REF!</definedName>
    <definedName name="HAGL1" localSheetId="0">#REF!</definedName>
    <definedName name="HAGL1" localSheetId="1">#REF!</definedName>
    <definedName name="HAGL1">#REF!</definedName>
    <definedName name="HAGL2" localSheetId="0">#REF!</definedName>
    <definedName name="HAGL2" localSheetId="1">#REF!</definedName>
    <definedName name="HAGL2">#REF!</definedName>
    <definedName name="Hanoi" localSheetId="0">#REF!</definedName>
    <definedName name="Hanoi" localSheetId="1">#REF!</definedName>
    <definedName name="Hanoi">#REF!</definedName>
    <definedName name="HapCKVA" localSheetId="0">#REF!</definedName>
    <definedName name="HapCKVA" localSheetId="1">#REF!</definedName>
    <definedName name="HapCKVA">#REF!</definedName>
    <definedName name="HapCKvar" localSheetId="0">#REF!</definedName>
    <definedName name="HapCKvar" localSheetId="1">#REF!</definedName>
    <definedName name="HapCKvar">#REF!</definedName>
    <definedName name="HapCKW" localSheetId="0">#REF!</definedName>
    <definedName name="HapCKW" localSheetId="1">#REF!</definedName>
    <definedName name="HapCKW">#REF!</definedName>
    <definedName name="HapIKVA" localSheetId="0">#REF!</definedName>
    <definedName name="HapIKVA" localSheetId="1">#REF!</definedName>
    <definedName name="HapIKVA">#REF!</definedName>
    <definedName name="HapIKvar" localSheetId="0">#REF!</definedName>
    <definedName name="HapIKvar" localSheetId="1">#REF!</definedName>
    <definedName name="HapIKvar">#REF!</definedName>
    <definedName name="HapIKW" localSheetId="0">#REF!</definedName>
    <definedName name="HapIKW" localSheetId="1">#REF!</definedName>
    <definedName name="HapIKW">#REF!</definedName>
    <definedName name="HapKVA" localSheetId="0">#REF!</definedName>
    <definedName name="HapKVA" localSheetId="1">#REF!</definedName>
    <definedName name="HapKVA">#REF!</definedName>
    <definedName name="HapSKVA" localSheetId="0">#REF!</definedName>
    <definedName name="HapSKVA" localSheetId="1">#REF!</definedName>
    <definedName name="HapSKVA">#REF!</definedName>
    <definedName name="HapSKW" localSheetId="0">#REF!</definedName>
    <definedName name="HapSKW" localSheetId="1">#REF!</definedName>
    <definedName name="HapSKW">#REF!</definedName>
    <definedName name="HCM" localSheetId="0">#REF!</definedName>
    <definedName name="HCM" localSheetId="1">#REF!</definedName>
    <definedName name="HCM">#REF!</definedName>
    <definedName name="Heä_soá_laép_xaø_H">1.7</definedName>
    <definedName name="heä_soá_sình_laày" localSheetId="0">#REF!</definedName>
    <definedName name="heä_soá_sình_laày" localSheetId="1">#REF!</definedName>
    <definedName name="heä_soá_sình_laày">#REF!</definedName>
    <definedName name="hh" localSheetId="0" hidden="1">{#N/A,#N/A,FALSE,"Aging Summary";#N/A,#N/A,FALSE,"Ratio Analysis";#N/A,#N/A,FALSE,"Test 120 Day Accts";#N/A,#N/A,FALSE,"Tickmarks"}</definedName>
    <definedName name="hh" localSheetId="1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OME_MANP" localSheetId="0">#REF!</definedName>
    <definedName name="HOME_MANP" localSheetId="1">#REF!</definedName>
    <definedName name="HOME_MANP">#REF!</definedName>
    <definedName name="HOMEOFFICE_COST" localSheetId="0">#REF!</definedName>
    <definedName name="HOMEOFFICE_COST" localSheetId="1">#REF!</definedName>
    <definedName name="HOMEOFFICE_COST">#REF!</definedName>
    <definedName name="Hoten" localSheetId="0">#REF!</definedName>
    <definedName name="Hoten" localSheetId="1">#REF!</definedName>
    <definedName name="Hoten">#REF!</definedName>
    <definedName name="HPh" localSheetId="0">#REF!</definedName>
    <definedName name="HPh" localSheetId="1">#REF!</definedName>
    <definedName name="HPh">#REF!</definedName>
    <definedName name="Hsc" localSheetId="0">#REF!</definedName>
    <definedName name="Hsc" localSheetId="1">#REF!</definedName>
    <definedName name="Hsc">#REF!</definedName>
    <definedName name="HSCT3">0.1</definedName>
    <definedName name="hsdc1" localSheetId="0">#REF!</definedName>
    <definedName name="hsdc1" localSheetId="1">#REF!</definedName>
    <definedName name="hsdc1">#REF!</definedName>
    <definedName name="HSDN">2.5</definedName>
    <definedName name="HSHH" localSheetId="0">#REF!</definedName>
    <definedName name="HSHH" localSheetId="1">#REF!</definedName>
    <definedName name="HSHH">#REF!</definedName>
    <definedName name="HSHHUT" localSheetId="0">#REF!</definedName>
    <definedName name="HSHHUT" localSheetId="1">#REF!</definedName>
    <definedName name="HSHHUT">#REF!</definedName>
    <definedName name="hso" localSheetId="0">#REF!</definedName>
    <definedName name="hso" localSheetId="1">#REF!</definedName>
    <definedName name="hso">#REF!</definedName>
    <definedName name="HSSL" localSheetId="0">#REF!</definedName>
    <definedName name="HSSL" localSheetId="1">#REF!</definedName>
    <definedName name="HSSL">#REF!</definedName>
    <definedName name="HSVC1" localSheetId="0">#REF!</definedName>
    <definedName name="HSVC1" localSheetId="1">#REF!</definedName>
    <definedName name="HSVC1">#REF!</definedName>
    <definedName name="HSVC2" localSheetId="0">#REF!</definedName>
    <definedName name="HSVC2" localSheetId="1">#REF!</definedName>
    <definedName name="HSVC2">#REF!</definedName>
    <definedName name="HSVC3" localSheetId="0">#REF!</definedName>
    <definedName name="HSVC3" localSheetId="1">#REF!</definedName>
    <definedName name="HSVC3">#REF!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"C:\2689\Q\??\00q3961????PTA3??\MyHTML.htm"</definedName>
    <definedName name="HTML_Title" hidden="1">"00Q3961-SUM"</definedName>
    <definedName name="HTNC" localSheetId="0">#REF!</definedName>
    <definedName name="HTNC" localSheetId="1">#REF!</definedName>
    <definedName name="HTNC">#REF!</definedName>
    <definedName name="HTVL" localSheetId="0">#REF!</definedName>
    <definedName name="HTVL" localSheetId="1">#REF!</definedName>
    <definedName name="HTVL">#REF!</definedName>
    <definedName name="huy" localSheetId="0" hidden="1">{"'Sheet1'!$L$16"}</definedName>
    <definedName name="huy" localSheetId="1" hidden="1">{"'Sheet1'!$L$16"}</definedName>
    <definedName name="huy" hidden="1">{"'Sheet1'!$L$16"}</definedName>
    <definedName name="HV">#N/A</definedName>
    <definedName name="i" localSheetId="0">#REF!</definedName>
    <definedName name="i" localSheetId="1">#REF!</definedName>
    <definedName name="i">#REF!</definedName>
    <definedName name="IDLAB_COST" localSheetId="0">#REF!</definedName>
    <definedName name="IDLAB_COST" localSheetId="1">#REF!</definedName>
    <definedName name="IDLAB_COST">#REF!</definedName>
    <definedName name="IELWSALES" localSheetId="0">#REF!</definedName>
    <definedName name="IELWSALES" localSheetId="1">#REF!</definedName>
    <definedName name="IELWSALES">#REF!</definedName>
    <definedName name="IELYSALES" localSheetId="0">#REF!</definedName>
    <definedName name="IELYSALES" localSheetId="1">#REF!</definedName>
    <definedName name="IELYSALES">#REF!</definedName>
    <definedName name="IEPLANSALES" localSheetId="0">#REF!</definedName>
    <definedName name="IEPLANSALES" localSheetId="1">#REF!</definedName>
    <definedName name="IEPLANSALES">#REF!</definedName>
    <definedName name="IESP" localSheetId="0">#REF!</definedName>
    <definedName name="IESP" localSheetId="1">#REF!</definedName>
    <definedName name="IESP">#REF!</definedName>
    <definedName name="IND_LAB" localSheetId="0">#REF!</definedName>
    <definedName name="IND_LAB" localSheetId="1">#REF!</definedName>
    <definedName name="IND_LAB">#REF!</definedName>
    <definedName name="INDMANP" localSheetId="0">#REF!</definedName>
    <definedName name="INDMANP" localSheetId="1">#REF!</definedName>
    <definedName name="INDMANP">#REF!</definedName>
    <definedName name="IntFreeCred" localSheetId="0">#REF!</definedName>
    <definedName name="IntFreeCred" localSheetId="1">#REF!</definedName>
    <definedName name="IntFreeCred">#REF!</definedName>
    <definedName name="iÖn_lùc_Qu_ng_ninh" localSheetId="0">#REF!</definedName>
    <definedName name="iÖn_lùc_Qu_ng_ninh" localSheetId="1">#REF!</definedName>
    <definedName name="iÖn_lùc_Qu_ng_ninh">#REF!</definedName>
    <definedName name="j" localSheetId="0">#REF!</definedName>
    <definedName name="j" localSheetId="1">#REF!</definedName>
    <definedName name="j">#REF!</definedName>
    <definedName name="j356C8" localSheetId="0">#REF!</definedName>
    <definedName name="j356C8" localSheetId="1">#REF!</definedName>
    <definedName name="j356C8">#REF!</definedName>
    <definedName name="JPYVND1" localSheetId="0">#REF!</definedName>
    <definedName name="JPYVND1" localSheetId="1">#REF!</definedName>
    <definedName name="JPYVND1">#REF!</definedName>
    <definedName name="k" localSheetId="0">#REF!</definedName>
    <definedName name="k" localSheetId="1">#REF!</definedName>
    <definedName name="k">#REF!</definedName>
    <definedName name="kdien" localSheetId="0">#REF!</definedName>
    <definedName name="kdien" localSheetId="1">#REF!</definedName>
    <definedName name="kdien">#REF!</definedName>
    <definedName name="kh" localSheetId="0">#REF!</definedName>
    <definedName name="kh" localSheetId="1">#REF!</definedName>
    <definedName name="kh">#REF!</definedName>
    <definedName name="kha" localSheetId="0">#REF!</definedName>
    <definedName name="kha" localSheetId="1">#REF!</definedName>
    <definedName name="kha">#REF!</definedName>
    <definedName name="kl" localSheetId="0">#REF!</definedName>
    <definedName name="kl" localSheetId="1">#REF!</definedName>
    <definedName name="kl">#REF!</definedName>
    <definedName name="kp1ph" localSheetId="0">#REF!</definedName>
    <definedName name="kp1ph" localSheetId="1">#REF!</definedName>
    <definedName name="kp1ph">#REF!</definedName>
    <definedName name="Ks" localSheetId="0">#REF!</definedName>
    <definedName name="Ks" localSheetId="1">#REF!</definedName>
    <definedName name="Ks">#REF!</definedName>
    <definedName name="Ký_nép" localSheetId="0">#REF!</definedName>
    <definedName name="Ký_nép" localSheetId="1">#REF!</definedName>
    <definedName name="Ký_nép">#REF!</definedName>
    <definedName name="l" localSheetId="0">#REF!</definedName>
    <definedName name="l" localSheetId="1">#REF!</definedName>
    <definedName name="l">#REF!</definedName>
    <definedName name="Laivay" localSheetId="0">#REF!</definedName>
    <definedName name="Laivay" localSheetId="1">#REF!</definedName>
    <definedName name="Laivay">#REF!</definedName>
    <definedName name="LapDungDam" localSheetId="0">#REF!</definedName>
    <definedName name="LapDungDam" localSheetId="1">#REF!</definedName>
    <definedName name="LapDungDam">#REF!</definedName>
    <definedName name="LD" localSheetId="0">#REF!</definedName>
    <definedName name="LD" localSheetId="1">#REF!</definedName>
    <definedName name="LD">#REF!</definedName>
    <definedName name="Lmk" localSheetId="0">#REF!</definedName>
    <definedName name="Lmk" localSheetId="1">#REF!</definedName>
    <definedName name="Lmk">#REF!</definedName>
    <definedName name="LN" localSheetId="0">#REF!</definedName>
    <definedName name="LN" localSheetId="1">#REF!</definedName>
    <definedName name="LN">#REF!</definedName>
    <definedName name="Lp" localSheetId="0">#REF!</definedName>
    <definedName name="Lp" localSheetId="1">#REF!</definedName>
    <definedName name="Lp">#REF!</definedName>
    <definedName name="LWSALES" localSheetId="0">#REF!</definedName>
    <definedName name="LWSALES" localSheetId="1">#REF!</definedName>
    <definedName name="LWSALES">#REF!</definedName>
    <definedName name="LYBin" localSheetId="0">#REF!</definedName>
    <definedName name="LYBin" localSheetId="1">#REF!</definedName>
    <definedName name="LYBin">#REF!</definedName>
    <definedName name="LYHolds" localSheetId="0">#REF!</definedName>
    <definedName name="LYHolds" localSheetId="1">#REF!</definedName>
    <definedName name="LYHolds">#REF!</definedName>
    <definedName name="LYNet" localSheetId="0">#REF!</definedName>
    <definedName name="LYNet" localSheetId="1">#REF!</definedName>
    <definedName name="LYNet">#REF!</definedName>
    <definedName name="LYoos" localSheetId="0">#REF!</definedName>
    <definedName name="LYoos" localSheetId="1">#REF!</definedName>
    <definedName name="LYoos">#REF!</definedName>
    <definedName name="LYReselects" localSheetId="0">#REF!</definedName>
    <definedName name="LYReselects" localSheetId="1">#REF!</definedName>
    <definedName name="LYReselects">#REF!</definedName>
    <definedName name="LYReturns" localSheetId="0">#REF!</definedName>
    <definedName name="LYReturns" localSheetId="1">#REF!</definedName>
    <definedName name="LYReturns">#REF!</definedName>
    <definedName name="LYSales" localSheetId="0">#REF!</definedName>
    <definedName name="LYSales" localSheetId="1">#REF!</definedName>
    <definedName name="LYSales">#REF!</definedName>
    <definedName name="LYTotal" localSheetId="0">#REF!</definedName>
    <definedName name="LYTotal" localSheetId="1">#REF!</definedName>
    <definedName name="LYTotal">#REF!</definedName>
    <definedName name="m" localSheetId="0">#REF!</definedName>
    <definedName name="m" localSheetId="1">#REF!</definedName>
    <definedName name="m">#REF!</definedName>
    <definedName name="M12ba3p" localSheetId="0">#REF!</definedName>
    <definedName name="M12ba3p" localSheetId="1">#REF!</definedName>
    <definedName name="M12ba3p">#REF!</definedName>
    <definedName name="M12bb1p" localSheetId="0">#REF!</definedName>
    <definedName name="M12bb1p" localSheetId="1">#REF!</definedName>
    <definedName name="M12bb1p">#REF!</definedName>
    <definedName name="M12cbnc" localSheetId="0">#REF!</definedName>
    <definedName name="M12cbnc" localSheetId="1">#REF!</definedName>
    <definedName name="M12cbnc">#REF!</definedName>
    <definedName name="M12cbvl" localSheetId="0">#REF!</definedName>
    <definedName name="M12cbvl" localSheetId="1">#REF!</definedName>
    <definedName name="M12cbvl">#REF!</definedName>
    <definedName name="M14bb1p" localSheetId="0">#REF!</definedName>
    <definedName name="M14bb1p" localSheetId="1">#REF!</definedName>
    <definedName name="M14bb1p">#REF!</definedName>
    <definedName name="m8aanc" localSheetId="0">#REF!</definedName>
    <definedName name="m8aanc" localSheetId="1">#REF!</definedName>
    <definedName name="m8aanc">#REF!</definedName>
    <definedName name="m8aavl" localSheetId="0">#REF!</definedName>
    <definedName name="m8aavl" localSheetId="1">#REF!</definedName>
    <definedName name="m8aavl">#REF!</definedName>
    <definedName name="Ma3pnc" localSheetId="0">#REF!</definedName>
    <definedName name="Ma3pnc" localSheetId="1">#REF!</definedName>
    <definedName name="Ma3pnc">#REF!</definedName>
    <definedName name="Ma3pvl" localSheetId="0">#REF!</definedName>
    <definedName name="Ma3pvl" localSheetId="1">#REF!</definedName>
    <definedName name="Ma3pvl">#REF!</definedName>
    <definedName name="Maa3pnc" localSheetId="0">#REF!</definedName>
    <definedName name="Maa3pnc" localSheetId="1">#REF!</definedName>
    <definedName name="Maa3pnc">#REF!</definedName>
    <definedName name="Maa3pvl" localSheetId="0">#REF!</definedName>
    <definedName name="Maa3pvl" localSheetId="1">#REF!</definedName>
    <definedName name="Maa3pvl">#REF!</definedName>
    <definedName name="mahang" localSheetId="0">#REF!</definedName>
    <definedName name="mahang" localSheetId="1">#REF!</definedName>
    <definedName name="mahang">#REF!</definedName>
    <definedName name="MAHANGBAN" localSheetId="0">#REF!</definedName>
    <definedName name="MAHANGBAN" localSheetId="1">#REF!</definedName>
    <definedName name="MAHANGBAN">#REF!</definedName>
    <definedName name="MAHH" localSheetId="0">#REF!</definedName>
    <definedName name="MAHH" localSheetId="1">#REF!</definedName>
    <definedName name="MAHH">#REF!</definedName>
    <definedName name="MAJ_CON_EQP" localSheetId="0">#REF!</definedName>
    <definedName name="MAJ_CON_EQP" localSheetId="1">#REF!</definedName>
    <definedName name="MAJ_CON_EQP">#REF!</definedName>
    <definedName name="Mamoi" localSheetId="0">#REF!</definedName>
    <definedName name="Mamoi" localSheetId="1">#REF!</definedName>
    <definedName name="Mamoi">#REF!</definedName>
    <definedName name="mangay" localSheetId="0">#REF!</definedName>
    <definedName name="mangay" localSheetId="1">#REF!</definedName>
    <definedName name="mangay">#REF!</definedName>
    <definedName name="MANHAP" localSheetId="0">#REF!</definedName>
    <definedName name="MANHAP" localSheetId="1">#REF!</definedName>
    <definedName name="MANHAP">#REF!</definedName>
    <definedName name="MARGINPLAN" localSheetId="0">#REF!</definedName>
    <definedName name="MARGINPLAN" localSheetId="1">#REF!</definedName>
    <definedName name="MARGINPLAN">#REF!</definedName>
    <definedName name="MARGINPROJ" localSheetId="0">#REF!</definedName>
    <definedName name="MARGINPROJ" localSheetId="1">#REF!</definedName>
    <definedName name="MARGINPROJ">#REF!</definedName>
    <definedName name="Materiality" localSheetId="0">#REF!</definedName>
    <definedName name="Materiality" localSheetId="1">#REF!</definedName>
    <definedName name="Materiality">#REF!</definedName>
    <definedName name="mathang" localSheetId="0">#REF!</definedName>
    <definedName name="mathang" localSheetId="1">#REF!</definedName>
    <definedName name="mathang">#REF!</definedName>
    <definedName name="MAVT" localSheetId="0">#REF!</definedName>
    <definedName name="MAVT" localSheetId="1">#REF!</definedName>
    <definedName name="MAVT">#REF!</definedName>
    <definedName name="MAXUAT" localSheetId="0">#REF!</definedName>
    <definedName name="MAXUAT" localSheetId="1">#REF!</definedName>
    <definedName name="MAXUAT">#REF!</definedName>
    <definedName name="Mba1p" localSheetId="0">#REF!</definedName>
    <definedName name="Mba1p" localSheetId="1">#REF!</definedName>
    <definedName name="Mba1p">#REF!</definedName>
    <definedName name="Mba3p" localSheetId="0">#REF!</definedName>
    <definedName name="Mba3p" localSheetId="1">#REF!</definedName>
    <definedName name="Mba3p">#REF!</definedName>
    <definedName name="Mbb3p" localSheetId="0">#REF!</definedName>
    <definedName name="Mbb3p" localSheetId="1">#REF!</definedName>
    <definedName name="Mbb3p">#REF!</definedName>
    <definedName name="Mbn1p" localSheetId="0">#REF!</definedName>
    <definedName name="Mbn1p" localSheetId="1">#REF!</definedName>
    <definedName name="Mbn1p">#REF!</definedName>
    <definedName name="me" localSheetId="0">#REF!</definedName>
    <definedName name="me" localSheetId="1">#REF!</definedName>
    <definedName name="me">#REF!</definedName>
    <definedName name="MG_A" localSheetId="0">#REF!</definedName>
    <definedName name="MG_A" localSheetId="1">#REF!</definedName>
    <definedName name="MG_A">#REF!</definedName>
    <definedName name="mm" localSheetId="0" hidden="1">{"'Sheet1'!$L$16"}</definedName>
    <definedName name="mm" localSheetId="1" hidden="1">{"'Sheet1'!$L$16"}</definedName>
    <definedName name="mm" hidden="1">{"'Sheet1'!$L$16"}</definedName>
    <definedName name="Monetary_Precision" localSheetId="0">#REF!</definedName>
    <definedName name="Monetary_Precision" localSheetId="1">#REF!</definedName>
    <definedName name="Monetary_Precision">#REF!</definedName>
    <definedName name="MTMAC12" localSheetId="0">#REF!</definedName>
    <definedName name="MTMAC12" localSheetId="1">#REF!</definedName>
    <definedName name="MTMAC12">#REF!</definedName>
    <definedName name="mtram" localSheetId="0">#REF!</definedName>
    <definedName name="mtram" localSheetId="1">#REF!</definedName>
    <definedName name="mtram">#REF!</definedName>
    <definedName name="Mu_" localSheetId="0">#REF!</definedName>
    <definedName name="Mu_" localSheetId="1">#REF!</definedName>
    <definedName name="Mu_">#REF!</definedName>
    <definedName name="n" localSheetId="0">#REF!</definedName>
    <definedName name="n" localSheetId="1">#REF!</definedName>
    <definedName name="n">#REF!</definedName>
    <definedName name="n1pig" localSheetId="0">#REF!</definedName>
    <definedName name="n1pig" localSheetId="1">#REF!</definedName>
    <definedName name="n1pig">#REF!</definedName>
    <definedName name="n1pind" localSheetId="0">#REF!</definedName>
    <definedName name="n1pind" localSheetId="1">#REF!</definedName>
    <definedName name="n1pind">#REF!</definedName>
    <definedName name="n1ping" localSheetId="0">#REF!</definedName>
    <definedName name="n1ping" localSheetId="1">#REF!</definedName>
    <definedName name="n1ping">#REF!</definedName>
    <definedName name="n1pint" localSheetId="0">#REF!</definedName>
    <definedName name="n1pint" localSheetId="1">#REF!</definedName>
    <definedName name="n1pint">#REF!</definedName>
    <definedName name="Nam" localSheetId="0">#REF!</definedName>
    <definedName name="Nam" localSheetId="1">#REF!</definedName>
    <definedName name="Nam">#REF!</definedName>
    <definedName name="Nc" localSheetId="0">#REF!</definedName>
    <definedName name="Nc" localSheetId="1">#REF!</definedName>
    <definedName name="Nc">#REF!</definedName>
    <definedName name="nc1p" localSheetId="0">#REF!</definedName>
    <definedName name="nc1p" localSheetId="1">#REF!</definedName>
    <definedName name="nc1p">#REF!</definedName>
    <definedName name="nc2.1I" localSheetId="0">#REF!</definedName>
    <definedName name="nc2.1I" localSheetId="1">#REF!</definedName>
    <definedName name="nc2.1I">#REF!</definedName>
    <definedName name="nc2.1II" localSheetId="0">#REF!</definedName>
    <definedName name="nc2.1II" localSheetId="1">#REF!</definedName>
    <definedName name="nc2.1II">#REF!</definedName>
    <definedName name="nc2.1III" localSheetId="0">#REF!</definedName>
    <definedName name="nc2.1III" localSheetId="1">#REF!</definedName>
    <definedName name="nc2.1III">#REF!</definedName>
    <definedName name="nc2.1IV" localSheetId="0">#REF!</definedName>
    <definedName name="nc2.1IV" localSheetId="1">#REF!</definedName>
    <definedName name="nc2.1IV">#REF!</definedName>
    <definedName name="nc2.2I" localSheetId="0">#REF!</definedName>
    <definedName name="nc2.2I" localSheetId="1">#REF!</definedName>
    <definedName name="nc2.2I">#REF!</definedName>
    <definedName name="nc2.2II" localSheetId="0">#REF!</definedName>
    <definedName name="nc2.2II" localSheetId="1">#REF!</definedName>
    <definedName name="nc2.2II">#REF!</definedName>
    <definedName name="nc2.2III" localSheetId="0">#REF!</definedName>
    <definedName name="nc2.2III" localSheetId="1">#REF!</definedName>
    <definedName name="nc2.2III">#REF!</definedName>
    <definedName name="nc2.2IV" localSheetId="0">#REF!</definedName>
    <definedName name="nc2.2IV" localSheetId="1">#REF!</definedName>
    <definedName name="nc2.2IV">#REF!</definedName>
    <definedName name="nc2.3I" localSheetId="0">#REF!</definedName>
    <definedName name="nc2.3I" localSheetId="1">#REF!</definedName>
    <definedName name="nc2.3I">#REF!</definedName>
    <definedName name="nc2.3II" localSheetId="0">#REF!</definedName>
    <definedName name="nc2.3II" localSheetId="1">#REF!</definedName>
    <definedName name="nc2.3II">#REF!</definedName>
    <definedName name="nc2.3III" localSheetId="0">#REF!</definedName>
    <definedName name="nc2.3III" localSheetId="1">#REF!</definedName>
    <definedName name="nc2.3III">#REF!</definedName>
    <definedName name="nc2.3IV" localSheetId="0">#REF!</definedName>
    <definedName name="nc2.3IV" localSheetId="1">#REF!</definedName>
    <definedName name="nc2.3IV">#REF!</definedName>
    <definedName name="nc2.4I" localSheetId="0">#REF!</definedName>
    <definedName name="nc2.4I" localSheetId="1">#REF!</definedName>
    <definedName name="nc2.4I">#REF!</definedName>
    <definedName name="nc2.4II" localSheetId="0">#REF!</definedName>
    <definedName name="nc2.4II" localSheetId="1">#REF!</definedName>
    <definedName name="nc2.4II">#REF!</definedName>
    <definedName name="nc2.4III" localSheetId="0">#REF!</definedName>
    <definedName name="nc2.4III" localSheetId="1">#REF!</definedName>
    <definedName name="nc2.4III">#REF!</definedName>
    <definedName name="nc2.4IV" localSheetId="0">#REF!</definedName>
    <definedName name="nc2.4IV" localSheetId="1">#REF!</definedName>
    <definedName name="nc2.4IV">#REF!</definedName>
    <definedName name="nc2.5I" localSheetId="0">#REF!</definedName>
    <definedName name="nc2.5I" localSheetId="1">#REF!</definedName>
    <definedName name="nc2.5I">#REF!</definedName>
    <definedName name="nc2.5II" localSheetId="0">#REF!</definedName>
    <definedName name="nc2.5II" localSheetId="1">#REF!</definedName>
    <definedName name="nc2.5II">#REF!</definedName>
    <definedName name="nc2.5III" localSheetId="0">#REF!</definedName>
    <definedName name="nc2.5III" localSheetId="1">#REF!</definedName>
    <definedName name="nc2.5III">#REF!</definedName>
    <definedName name="nc2.5IV" localSheetId="0">#REF!</definedName>
    <definedName name="nc2.5IV" localSheetId="1">#REF!</definedName>
    <definedName name="nc2.5IV">#REF!</definedName>
    <definedName name="nc2.6I" localSheetId="0">#REF!</definedName>
    <definedName name="nc2.6I" localSheetId="1">#REF!</definedName>
    <definedName name="nc2.6I">#REF!</definedName>
    <definedName name="nc2.6II" localSheetId="0">#REF!</definedName>
    <definedName name="nc2.6II" localSheetId="1">#REF!</definedName>
    <definedName name="nc2.6II">#REF!</definedName>
    <definedName name="nc2.6III" localSheetId="0">#REF!</definedName>
    <definedName name="nc2.6III" localSheetId="1">#REF!</definedName>
    <definedName name="nc2.6III">#REF!</definedName>
    <definedName name="nc2.6IV" localSheetId="0">#REF!</definedName>
    <definedName name="nc2.6IV" localSheetId="1">#REF!</definedName>
    <definedName name="nc2.6IV">#REF!</definedName>
    <definedName name="nc2.7I" localSheetId="0">#REF!</definedName>
    <definedName name="nc2.7I" localSheetId="1">#REF!</definedName>
    <definedName name="nc2.7I">#REF!</definedName>
    <definedName name="nc2.7II" localSheetId="0">#REF!</definedName>
    <definedName name="nc2.7II" localSheetId="1">#REF!</definedName>
    <definedName name="nc2.7II">#REF!</definedName>
    <definedName name="nc2.7III" localSheetId="0">#REF!</definedName>
    <definedName name="nc2.7III" localSheetId="1">#REF!</definedName>
    <definedName name="nc2.7III">#REF!</definedName>
    <definedName name="nc2.7IV" localSheetId="0">#REF!</definedName>
    <definedName name="nc2.7IV" localSheetId="1">#REF!</definedName>
    <definedName name="nc2.7IV">#REF!</definedName>
    <definedName name="nc2.8I" localSheetId="0">#REF!</definedName>
    <definedName name="nc2.8I" localSheetId="1">#REF!</definedName>
    <definedName name="nc2.8I">#REF!</definedName>
    <definedName name="nc2.8II" localSheetId="0">#REF!</definedName>
    <definedName name="nc2.8II" localSheetId="1">#REF!</definedName>
    <definedName name="nc2.8II">#REF!</definedName>
    <definedName name="nc2.8III" localSheetId="0">#REF!</definedName>
    <definedName name="nc2.8III" localSheetId="1">#REF!</definedName>
    <definedName name="nc2.8III">#REF!</definedName>
    <definedName name="nc2.8IV" localSheetId="0">#REF!</definedName>
    <definedName name="nc2.8IV" localSheetId="1">#REF!</definedName>
    <definedName name="nc2.8IV">#REF!</definedName>
    <definedName name="nc2.9I" localSheetId="0">#REF!</definedName>
    <definedName name="nc2.9I" localSheetId="1">#REF!</definedName>
    <definedName name="nc2.9I">#REF!</definedName>
    <definedName name="nc2.9II" localSheetId="0">#REF!</definedName>
    <definedName name="nc2.9II" localSheetId="1">#REF!</definedName>
    <definedName name="nc2.9II">#REF!</definedName>
    <definedName name="nc2.9III" localSheetId="0">#REF!</definedName>
    <definedName name="nc2.9III" localSheetId="1">#REF!</definedName>
    <definedName name="nc2.9III">#REF!</definedName>
    <definedName name="nc2.9IV" localSheetId="0">#REF!</definedName>
    <definedName name="nc2.9IV" localSheetId="1">#REF!</definedName>
    <definedName name="nc2.9IV">#REF!</definedName>
    <definedName name="nc2I" localSheetId="0">#REF!</definedName>
    <definedName name="nc2I" localSheetId="1">#REF!</definedName>
    <definedName name="nc2I">#REF!</definedName>
    <definedName name="nc2II" localSheetId="0">#REF!</definedName>
    <definedName name="nc2II" localSheetId="1">#REF!</definedName>
    <definedName name="nc2II">#REF!</definedName>
    <definedName name="nc2III" localSheetId="0">#REF!</definedName>
    <definedName name="nc2III" localSheetId="1">#REF!</definedName>
    <definedName name="nc2III">#REF!</definedName>
    <definedName name="nc2IV" localSheetId="0">#REF!</definedName>
    <definedName name="nc2IV" localSheetId="1">#REF!</definedName>
    <definedName name="nc2IV">#REF!</definedName>
    <definedName name="nc3.1I" localSheetId="0">#REF!</definedName>
    <definedName name="nc3.1I" localSheetId="1">#REF!</definedName>
    <definedName name="nc3.1I">#REF!</definedName>
    <definedName name="nc3.1II" localSheetId="0">#REF!</definedName>
    <definedName name="nc3.1II" localSheetId="1">#REF!</definedName>
    <definedName name="nc3.1II">#REF!</definedName>
    <definedName name="nc3.1III" localSheetId="0">#REF!</definedName>
    <definedName name="nc3.1III" localSheetId="1">#REF!</definedName>
    <definedName name="nc3.1III">#REF!</definedName>
    <definedName name="nc3.1IV" localSheetId="0">#REF!</definedName>
    <definedName name="nc3.1IV" localSheetId="1">#REF!</definedName>
    <definedName name="nc3.1IV">#REF!</definedName>
    <definedName name="nc3.2I" localSheetId="0">#REF!</definedName>
    <definedName name="nc3.2I" localSheetId="1">#REF!</definedName>
    <definedName name="nc3.2I">#REF!</definedName>
    <definedName name="nc3.2II" localSheetId="0">#REF!</definedName>
    <definedName name="nc3.2II" localSheetId="1">#REF!</definedName>
    <definedName name="nc3.2II">#REF!</definedName>
    <definedName name="nc3.2III" localSheetId="0">#REF!</definedName>
    <definedName name="nc3.2III" localSheetId="1">#REF!</definedName>
    <definedName name="nc3.2III">#REF!</definedName>
    <definedName name="nc3.2IV" localSheetId="0">#REF!</definedName>
    <definedName name="nc3.2IV" localSheetId="1">#REF!</definedName>
    <definedName name="nc3.2IV">#REF!</definedName>
    <definedName name="nc3.3I" localSheetId="0">#REF!</definedName>
    <definedName name="nc3.3I" localSheetId="1">#REF!</definedName>
    <definedName name="nc3.3I">#REF!</definedName>
    <definedName name="nc3.3II" localSheetId="0">#REF!</definedName>
    <definedName name="nc3.3II" localSheetId="1">#REF!</definedName>
    <definedName name="nc3.3II">#REF!</definedName>
    <definedName name="nc3.3III" localSheetId="0">#REF!</definedName>
    <definedName name="nc3.3III" localSheetId="1">#REF!</definedName>
    <definedName name="nc3.3III">#REF!</definedName>
    <definedName name="nc3.3IV" localSheetId="0">#REF!</definedName>
    <definedName name="nc3.3IV" localSheetId="1">#REF!</definedName>
    <definedName name="nc3.3IV">#REF!</definedName>
    <definedName name="nc3.4I" localSheetId="0">#REF!</definedName>
    <definedName name="nc3.4I" localSheetId="1">#REF!</definedName>
    <definedName name="nc3.4I">#REF!</definedName>
    <definedName name="nc3.4II" localSheetId="0">#REF!</definedName>
    <definedName name="nc3.4II" localSheetId="1">#REF!</definedName>
    <definedName name="nc3.4II">#REF!</definedName>
    <definedName name="nc3.4III" localSheetId="0">#REF!</definedName>
    <definedName name="nc3.4III" localSheetId="1">#REF!</definedName>
    <definedName name="nc3.4III">#REF!</definedName>
    <definedName name="nc3.4IV" localSheetId="0">#REF!</definedName>
    <definedName name="nc3.4IV" localSheetId="1">#REF!</definedName>
    <definedName name="nc3.4IV">#REF!</definedName>
    <definedName name="nc3.5I" localSheetId="0">#REF!</definedName>
    <definedName name="nc3.5I" localSheetId="1">#REF!</definedName>
    <definedName name="nc3.5I">#REF!</definedName>
    <definedName name="nc3.5II" localSheetId="0">#REF!</definedName>
    <definedName name="nc3.5II" localSheetId="1">#REF!</definedName>
    <definedName name="nc3.5II">#REF!</definedName>
    <definedName name="nc3.5III" localSheetId="0">#REF!</definedName>
    <definedName name="nc3.5III" localSheetId="1">#REF!</definedName>
    <definedName name="nc3.5III">#REF!</definedName>
    <definedName name="nc3.5IV" localSheetId="0">#REF!</definedName>
    <definedName name="nc3.5IV" localSheetId="1">#REF!</definedName>
    <definedName name="nc3.5IV">#REF!</definedName>
    <definedName name="nc3.6I" localSheetId="0">#REF!</definedName>
    <definedName name="nc3.6I" localSheetId="1">#REF!</definedName>
    <definedName name="nc3.6I">#REF!</definedName>
    <definedName name="nc3.6II" localSheetId="0">#REF!</definedName>
    <definedName name="nc3.6II" localSheetId="1">#REF!</definedName>
    <definedName name="nc3.6II">#REF!</definedName>
    <definedName name="nc3.6III" localSheetId="0">#REF!</definedName>
    <definedName name="nc3.6III" localSheetId="1">#REF!</definedName>
    <definedName name="nc3.6III">#REF!</definedName>
    <definedName name="nc3.6IV" localSheetId="0">#REF!</definedName>
    <definedName name="nc3.6IV" localSheetId="1">#REF!</definedName>
    <definedName name="nc3.6IV">#REF!</definedName>
    <definedName name="nc3.7I" localSheetId="0">#REF!</definedName>
    <definedName name="nc3.7I" localSheetId="1">#REF!</definedName>
    <definedName name="nc3.7I">#REF!</definedName>
    <definedName name="nc3.7II" localSheetId="0">#REF!</definedName>
    <definedName name="nc3.7II" localSheetId="1">#REF!</definedName>
    <definedName name="nc3.7II">#REF!</definedName>
    <definedName name="nc3.7III" localSheetId="0">#REF!</definedName>
    <definedName name="nc3.7III" localSheetId="1">#REF!</definedName>
    <definedName name="nc3.7III">#REF!</definedName>
    <definedName name="nc3.7IV" localSheetId="0">#REF!</definedName>
    <definedName name="nc3.7IV" localSheetId="1">#REF!</definedName>
    <definedName name="nc3.7IV">#REF!</definedName>
    <definedName name="nc3.8I" localSheetId="0">#REF!</definedName>
    <definedName name="nc3.8I" localSheetId="1">#REF!</definedName>
    <definedName name="nc3.8I">#REF!</definedName>
    <definedName name="nc3.8II" localSheetId="0">#REF!</definedName>
    <definedName name="nc3.8II" localSheetId="1">#REF!</definedName>
    <definedName name="nc3.8II">#REF!</definedName>
    <definedName name="nc3.8III" localSheetId="0">#REF!</definedName>
    <definedName name="nc3.8III" localSheetId="1">#REF!</definedName>
    <definedName name="nc3.8III">#REF!</definedName>
    <definedName name="nc3.8IV" localSheetId="0">#REF!</definedName>
    <definedName name="nc3.8IV" localSheetId="1">#REF!</definedName>
    <definedName name="nc3.8IV">#REF!</definedName>
    <definedName name="nc3.9I" localSheetId="0">#REF!</definedName>
    <definedName name="nc3.9I" localSheetId="1">#REF!</definedName>
    <definedName name="nc3.9I">#REF!</definedName>
    <definedName name="nc3.9II" localSheetId="0">#REF!</definedName>
    <definedName name="nc3.9II" localSheetId="1">#REF!</definedName>
    <definedName name="nc3.9II">#REF!</definedName>
    <definedName name="nc3.9III" localSheetId="0">#REF!</definedName>
    <definedName name="nc3.9III" localSheetId="1">#REF!</definedName>
    <definedName name="nc3.9III">#REF!</definedName>
    <definedName name="nc3.9IV" localSheetId="0">#REF!</definedName>
    <definedName name="nc3.9IV" localSheetId="1">#REF!</definedName>
    <definedName name="nc3.9IV">#REF!</definedName>
    <definedName name="nc3I" localSheetId="0">#REF!</definedName>
    <definedName name="nc3I" localSheetId="1">#REF!</definedName>
    <definedName name="nc3I">#REF!</definedName>
    <definedName name="nc3II" localSheetId="0">#REF!</definedName>
    <definedName name="nc3II" localSheetId="1">#REF!</definedName>
    <definedName name="nc3II">#REF!</definedName>
    <definedName name="nc3III" localSheetId="0">#REF!</definedName>
    <definedName name="nc3III" localSheetId="1">#REF!</definedName>
    <definedName name="nc3III">#REF!</definedName>
    <definedName name="nc3IV" localSheetId="0">#REF!</definedName>
    <definedName name="nc3IV" localSheetId="1">#REF!</definedName>
    <definedName name="nc3IV">#REF!</definedName>
    <definedName name="nc3p" localSheetId="0">#REF!</definedName>
    <definedName name="nc3p" localSheetId="1">#REF!</definedName>
    <definedName name="nc3p">#REF!</definedName>
    <definedName name="nc4.1I" localSheetId="0">#REF!</definedName>
    <definedName name="nc4.1I" localSheetId="1">#REF!</definedName>
    <definedName name="nc4.1I">#REF!</definedName>
    <definedName name="nc4.1II" localSheetId="0">#REF!</definedName>
    <definedName name="nc4.1II" localSheetId="1">#REF!</definedName>
    <definedName name="nc4.1II">#REF!</definedName>
    <definedName name="nc4.1III" localSheetId="0">#REF!</definedName>
    <definedName name="nc4.1III" localSheetId="1">#REF!</definedName>
    <definedName name="nc4.1III">#REF!</definedName>
    <definedName name="nc4.1IV" localSheetId="0">#REF!</definedName>
    <definedName name="nc4.1IV" localSheetId="1">#REF!</definedName>
    <definedName name="nc4.1IV">#REF!</definedName>
    <definedName name="nc4.2I" localSheetId="0">#REF!</definedName>
    <definedName name="nc4.2I" localSheetId="1">#REF!</definedName>
    <definedName name="nc4.2I">#REF!</definedName>
    <definedName name="nc4.2II" localSheetId="0">#REF!</definedName>
    <definedName name="nc4.2II" localSheetId="1">#REF!</definedName>
    <definedName name="nc4.2II">#REF!</definedName>
    <definedName name="nc4.2III" localSheetId="0">#REF!</definedName>
    <definedName name="nc4.2III" localSheetId="1">#REF!</definedName>
    <definedName name="nc4.2III">#REF!</definedName>
    <definedName name="nc4.2IV" localSheetId="0">#REF!</definedName>
    <definedName name="nc4.2IV" localSheetId="1">#REF!</definedName>
    <definedName name="nc4.2IV">#REF!</definedName>
    <definedName name="nc4.3I" localSheetId="0">#REF!</definedName>
    <definedName name="nc4.3I" localSheetId="1">#REF!</definedName>
    <definedName name="nc4.3I">#REF!</definedName>
    <definedName name="nc4.3II" localSheetId="0">#REF!</definedName>
    <definedName name="nc4.3II" localSheetId="1">#REF!</definedName>
    <definedName name="nc4.3II">#REF!</definedName>
    <definedName name="nc4.3III" localSheetId="0">#REF!</definedName>
    <definedName name="nc4.3III" localSheetId="1">#REF!</definedName>
    <definedName name="nc4.3III">#REF!</definedName>
    <definedName name="nc4.3IV" localSheetId="0">#REF!</definedName>
    <definedName name="nc4.3IV" localSheetId="1">#REF!</definedName>
    <definedName name="nc4.3IV">#REF!</definedName>
    <definedName name="nc4.4I" localSheetId="0">#REF!</definedName>
    <definedName name="nc4.4I" localSheetId="1">#REF!</definedName>
    <definedName name="nc4.4I">#REF!</definedName>
    <definedName name="nc4.4II" localSheetId="0">#REF!</definedName>
    <definedName name="nc4.4II" localSheetId="1">#REF!</definedName>
    <definedName name="nc4.4II">#REF!</definedName>
    <definedName name="nc4.4III" localSheetId="0">#REF!</definedName>
    <definedName name="nc4.4III" localSheetId="1">#REF!</definedName>
    <definedName name="nc4.4III">#REF!</definedName>
    <definedName name="nc4.4IV" localSheetId="0">#REF!</definedName>
    <definedName name="nc4.4IV" localSheetId="1">#REF!</definedName>
    <definedName name="nc4.4IV">#REF!</definedName>
    <definedName name="nc4.5I" localSheetId="0">#REF!</definedName>
    <definedName name="nc4.5I" localSheetId="1">#REF!</definedName>
    <definedName name="nc4.5I">#REF!</definedName>
    <definedName name="nc4.5II" localSheetId="0">#REF!</definedName>
    <definedName name="nc4.5II" localSheetId="1">#REF!</definedName>
    <definedName name="nc4.5II">#REF!</definedName>
    <definedName name="nc4.5III" localSheetId="0">#REF!</definedName>
    <definedName name="nc4.5III" localSheetId="1">#REF!</definedName>
    <definedName name="nc4.5III">#REF!</definedName>
    <definedName name="nc4.5IV" localSheetId="0">#REF!</definedName>
    <definedName name="nc4.5IV" localSheetId="1">#REF!</definedName>
    <definedName name="nc4.5IV">#REF!</definedName>
    <definedName name="nc4.6I" localSheetId="0">#REF!</definedName>
    <definedName name="nc4.6I" localSheetId="1">#REF!</definedName>
    <definedName name="nc4.6I">#REF!</definedName>
    <definedName name="nc4.6II" localSheetId="0">#REF!</definedName>
    <definedName name="nc4.6II" localSheetId="1">#REF!</definedName>
    <definedName name="nc4.6II">#REF!</definedName>
    <definedName name="nc4.6III" localSheetId="0">#REF!</definedName>
    <definedName name="nc4.6III" localSheetId="1">#REF!</definedName>
    <definedName name="nc4.6III">#REF!</definedName>
    <definedName name="nc4.6IV" localSheetId="0">#REF!</definedName>
    <definedName name="nc4.6IV" localSheetId="1">#REF!</definedName>
    <definedName name="nc4.6IV">#REF!</definedName>
    <definedName name="nc4.7I" localSheetId="0">#REF!</definedName>
    <definedName name="nc4.7I" localSheetId="1">#REF!</definedName>
    <definedName name="nc4.7I">#REF!</definedName>
    <definedName name="nc4.7II" localSheetId="0">#REF!</definedName>
    <definedName name="nc4.7II" localSheetId="1">#REF!</definedName>
    <definedName name="nc4.7II">#REF!</definedName>
    <definedName name="nc4.7III" localSheetId="0">#REF!</definedName>
    <definedName name="nc4.7III" localSheetId="1">#REF!</definedName>
    <definedName name="nc4.7III">#REF!</definedName>
    <definedName name="nc4.7IV" localSheetId="0">#REF!</definedName>
    <definedName name="nc4.7IV" localSheetId="1">#REF!</definedName>
    <definedName name="nc4.7IV">#REF!</definedName>
    <definedName name="nc4.8I" localSheetId="0">#REF!</definedName>
    <definedName name="nc4.8I" localSheetId="1">#REF!</definedName>
    <definedName name="nc4.8I">#REF!</definedName>
    <definedName name="nc4.8II" localSheetId="0">#REF!</definedName>
    <definedName name="nc4.8II" localSheetId="1">#REF!</definedName>
    <definedName name="nc4.8II">#REF!</definedName>
    <definedName name="nc4.8III" localSheetId="0">#REF!</definedName>
    <definedName name="nc4.8III" localSheetId="1">#REF!</definedName>
    <definedName name="nc4.8III">#REF!</definedName>
    <definedName name="nc4.8IV" localSheetId="0">#REF!</definedName>
    <definedName name="nc4.8IV" localSheetId="1">#REF!</definedName>
    <definedName name="nc4.8IV">#REF!</definedName>
    <definedName name="nc4.9I" localSheetId="0">#REF!</definedName>
    <definedName name="nc4.9I" localSheetId="1">#REF!</definedName>
    <definedName name="nc4.9I">#REF!</definedName>
    <definedName name="nc4.9II" localSheetId="0">#REF!</definedName>
    <definedName name="nc4.9II" localSheetId="1">#REF!</definedName>
    <definedName name="nc4.9II">#REF!</definedName>
    <definedName name="nc4.9III" localSheetId="0">#REF!</definedName>
    <definedName name="nc4.9III" localSheetId="1">#REF!</definedName>
    <definedName name="nc4.9III">#REF!</definedName>
    <definedName name="nc4.9IV" localSheetId="0">#REF!</definedName>
    <definedName name="nc4.9IV" localSheetId="1">#REF!</definedName>
    <definedName name="nc4.9IV">#REF!</definedName>
    <definedName name="nc4I" localSheetId="0">#REF!</definedName>
    <definedName name="nc4I" localSheetId="1">#REF!</definedName>
    <definedName name="nc4I">#REF!</definedName>
    <definedName name="nc4II" localSheetId="0">#REF!</definedName>
    <definedName name="nc4II" localSheetId="1">#REF!</definedName>
    <definedName name="nc4II">#REF!</definedName>
    <definedName name="nc4III" localSheetId="0">#REF!</definedName>
    <definedName name="nc4III" localSheetId="1">#REF!</definedName>
    <definedName name="nc4III">#REF!</definedName>
    <definedName name="nc4IV" localSheetId="0">#REF!</definedName>
    <definedName name="nc4IV" localSheetId="1">#REF!</definedName>
    <definedName name="nc4IV">#REF!</definedName>
    <definedName name="nc5I" localSheetId="0">#REF!</definedName>
    <definedName name="nc5I" localSheetId="1">#REF!</definedName>
    <definedName name="nc5I">#REF!</definedName>
    <definedName name="nc5II" localSheetId="0">#REF!</definedName>
    <definedName name="nc5II" localSheetId="1">#REF!</definedName>
    <definedName name="nc5II">#REF!</definedName>
    <definedName name="nc5III" localSheetId="0">#REF!</definedName>
    <definedName name="nc5III" localSheetId="1">#REF!</definedName>
    <definedName name="nc5III">#REF!</definedName>
    <definedName name="nc5IV" localSheetId="0">#REF!</definedName>
    <definedName name="nc5IV" localSheetId="1">#REF!</definedName>
    <definedName name="nc5IV">#REF!</definedName>
    <definedName name="NCBD100" localSheetId="0">#REF!</definedName>
    <definedName name="NCBD100" localSheetId="1">#REF!</definedName>
    <definedName name="NCBD100">#REF!</definedName>
    <definedName name="NCBD200" localSheetId="0">#REF!</definedName>
    <definedName name="NCBD200" localSheetId="1">#REF!</definedName>
    <definedName name="NCBD200">#REF!</definedName>
    <definedName name="NCBD250" localSheetId="0">#REF!</definedName>
    <definedName name="NCBD250" localSheetId="1">#REF!</definedName>
    <definedName name="NCBD250">#REF!</definedName>
    <definedName name="nctram" localSheetId="0">#REF!</definedName>
    <definedName name="nctram" localSheetId="1">#REF!</definedName>
    <definedName name="nctram">#REF!</definedName>
    <definedName name="NCVC100" localSheetId="0">#REF!</definedName>
    <definedName name="NCVC100" localSheetId="1">#REF!</definedName>
    <definedName name="NCVC100">#REF!</definedName>
    <definedName name="NCVC200" localSheetId="0">#REF!</definedName>
    <definedName name="NCVC200" localSheetId="1">#REF!</definedName>
    <definedName name="NCVC200">#REF!</definedName>
    <definedName name="NCVC250" localSheetId="0">#REF!</definedName>
    <definedName name="NCVC250" localSheetId="1">#REF!</definedName>
    <definedName name="NCVC250">#REF!</definedName>
    <definedName name="NCVC3P" localSheetId="0">#REF!</definedName>
    <definedName name="NCVC3P" localSheetId="1">#REF!</definedName>
    <definedName name="NCVC3P">#REF!</definedName>
    <definedName name="NDungPG" localSheetId="0">#REF!</definedName>
    <definedName name="NDungPG" localSheetId="1">#REF!</definedName>
    <definedName name="NDungPG">#REF!</definedName>
    <definedName name="NET" localSheetId="0">#REF!</definedName>
    <definedName name="NET" localSheetId="1">#REF!</definedName>
    <definedName name="NET">#REF!</definedName>
    <definedName name="NET_1" localSheetId="0">#REF!</definedName>
    <definedName name="NET_1" localSheetId="1">#REF!</definedName>
    <definedName name="NET_1">#REF!</definedName>
    <definedName name="NET_ANA" localSheetId="0">#REF!</definedName>
    <definedName name="NET_ANA" localSheetId="1">#REF!</definedName>
    <definedName name="NET_ANA">#REF!</definedName>
    <definedName name="NET_ANA_1" localSheetId="0">#REF!</definedName>
    <definedName name="NET_ANA_1" localSheetId="1">#REF!</definedName>
    <definedName name="NET_ANA_1">#REF!</definedName>
    <definedName name="NET_ANA_2" localSheetId="0">#REF!</definedName>
    <definedName name="NET_ANA_2" localSheetId="1">#REF!</definedName>
    <definedName name="NET_ANA_2">#REF!</definedName>
    <definedName name="NgayPG" localSheetId="0">#REF!</definedName>
    <definedName name="NgayPG" localSheetId="1">#REF!</definedName>
    <definedName name="NgayPG">#REF!</definedName>
    <definedName name="nhapthan" localSheetId="0">#REF!</definedName>
    <definedName name="nhapthan" localSheetId="1">#REF!</definedName>
    <definedName name="nhapthan">#REF!</definedName>
    <definedName name="nhn" localSheetId="0">#REF!</definedName>
    <definedName name="nhn" localSheetId="1">#REF!</definedName>
    <definedName name="nhn">#REF!</definedName>
    <definedName name="nig" localSheetId="0">#REF!</definedName>
    <definedName name="nig" localSheetId="1">#REF!</definedName>
    <definedName name="nig">#REF!</definedName>
    <definedName name="nig1p" localSheetId="0">#REF!</definedName>
    <definedName name="nig1p" localSheetId="1">#REF!</definedName>
    <definedName name="nig1p">#REF!</definedName>
    <definedName name="nig3p" localSheetId="0">#REF!</definedName>
    <definedName name="nig3p" localSheetId="1">#REF!</definedName>
    <definedName name="nig3p">#REF!</definedName>
    <definedName name="nignc1p" localSheetId="0">#REF!</definedName>
    <definedName name="nignc1p" localSheetId="1">#REF!</definedName>
    <definedName name="nignc1p">#REF!</definedName>
    <definedName name="nigvl1p" localSheetId="0">#REF!</definedName>
    <definedName name="nigvl1p" localSheetId="1">#REF!</definedName>
    <definedName name="nigvl1p">#REF!</definedName>
    <definedName name="nin" localSheetId="0">#REF!</definedName>
    <definedName name="nin" localSheetId="1">#REF!</definedName>
    <definedName name="nin">#REF!</definedName>
    <definedName name="nin14nc3p" localSheetId="0">#REF!</definedName>
    <definedName name="nin14nc3p" localSheetId="1">#REF!</definedName>
    <definedName name="nin14nc3p">#REF!</definedName>
    <definedName name="nin14vl3p" localSheetId="0">#REF!</definedName>
    <definedName name="nin14vl3p" localSheetId="1">#REF!</definedName>
    <definedName name="nin14vl3p">#REF!</definedName>
    <definedName name="nin1903p" localSheetId="0">#REF!</definedName>
    <definedName name="nin1903p" localSheetId="1">#REF!</definedName>
    <definedName name="nin1903p">#REF!</definedName>
    <definedName name="nin190nc3p" localSheetId="0">#REF!</definedName>
    <definedName name="nin190nc3p" localSheetId="1">#REF!</definedName>
    <definedName name="nin190nc3p">#REF!</definedName>
    <definedName name="nin190vl3p" localSheetId="0">#REF!</definedName>
    <definedName name="nin190vl3p" localSheetId="1">#REF!</definedName>
    <definedName name="nin190vl3p">#REF!</definedName>
    <definedName name="nin2903p" localSheetId="0">#REF!</definedName>
    <definedName name="nin2903p" localSheetId="1">#REF!</definedName>
    <definedName name="nin2903p">#REF!</definedName>
    <definedName name="nin290nc3p" localSheetId="0">#REF!</definedName>
    <definedName name="nin290nc3p" localSheetId="1">#REF!</definedName>
    <definedName name="nin290nc3p">#REF!</definedName>
    <definedName name="nin290vl3p" localSheetId="0">#REF!</definedName>
    <definedName name="nin290vl3p" localSheetId="1">#REF!</definedName>
    <definedName name="nin290vl3p">#REF!</definedName>
    <definedName name="nin3p" localSheetId="0">#REF!</definedName>
    <definedName name="nin3p" localSheetId="1">#REF!</definedName>
    <definedName name="nin3p">#REF!</definedName>
    <definedName name="nind" localSheetId="0">#REF!</definedName>
    <definedName name="nind" localSheetId="1">#REF!</definedName>
    <definedName name="nind">#REF!</definedName>
    <definedName name="nind1p" localSheetId="0">#REF!</definedName>
    <definedName name="nind1p" localSheetId="1">#REF!</definedName>
    <definedName name="nind1p">#REF!</definedName>
    <definedName name="nind3p" localSheetId="0">#REF!</definedName>
    <definedName name="nind3p" localSheetId="1">#REF!</definedName>
    <definedName name="nind3p">#REF!</definedName>
    <definedName name="nindnc1p" localSheetId="0">#REF!</definedName>
    <definedName name="nindnc1p" localSheetId="1">#REF!</definedName>
    <definedName name="nindnc1p">#REF!</definedName>
    <definedName name="nindnc3p" localSheetId="0">#REF!</definedName>
    <definedName name="nindnc3p" localSheetId="1">#REF!</definedName>
    <definedName name="nindnc3p">#REF!</definedName>
    <definedName name="nindvl1p" localSheetId="0">#REF!</definedName>
    <definedName name="nindvl1p" localSheetId="1">#REF!</definedName>
    <definedName name="nindvl1p">#REF!</definedName>
    <definedName name="nindvl3p" localSheetId="0">#REF!</definedName>
    <definedName name="nindvl3p" localSheetId="1">#REF!</definedName>
    <definedName name="nindvl3p">#REF!</definedName>
    <definedName name="ning1p" localSheetId="0">#REF!</definedName>
    <definedName name="ning1p" localSheetId="1">#REF!</definedName>
    <definedName name="ning1p">#REF!</definedName>
    <definedName name="ningnc1p" localSheetId="0">#REF!</definedName>
    <definedName name="ningnc1p" localSheetId="1">#REF!</definedName>
    <definedName name="ningnc1p">#REF!</definedName>
    <definedName name="ningvl1p" localSheetId="0">#REF!</definedName>
    <definedName name="ningvl1p" localSheetId="1">#REF!</definedName>
    <definedName name="ningvl1p">#REF!</definedName>
    <definedName name="ninnc3p" localSheetId="0">#REF!</definedName>
    <definedName name="ninnc3p" localSheetId="1">#REF!</definedName>
    <definedName name="ninnc3p">#REF!</definedName>
    <definedName name="nint1p" localSheetId="0">#REF!</definedName>
    <definedName name="nint1p" localSheetId="1">#REF!</definedName>
    <definedName name="nint1p">#REF!</definedName>
    <definedName name="nintnc1p" localSheetId="0">#REF!</definedName>
    <definedName name="nintnc1p" localSheetId="1">#REF!</definedName>
    <definedName name="nintnc1p">#REF!</definedName>
    <definedName name="nintvl1p" localSheetId="0">#REF!</definedName>
    <definedName name="nintvl1p" localSheetId="1">#REF!</definedName>
    <definedName name="nintvl1p">#REF!</definedName>
    <definedName name="ninvl3p" localSheetId="0">#REF!</definedName>
    <definedName name="ninvl3p" localSheetId="1">#REF!</definedName>
    <definedName name="ninvl3p">#REF!</definedName>
    <definedName name="NL" localSheetId="0">#REF!</definedName>
    <definedName name="NL" localSheetId="1">#REF!</definedName>
    <definedName name="NL">#REF!</definedName>
    <definedName name="nl1p" localSheetId="0">#REF!</definedName>
    <definedName name="nl1p" localSheetId="1">#REF!</definedName>
    <definedName name="nl1p">#REF!</definedName>
    <definedName name="nl3p" localSheetId="0">#REF!</definedName>
    <definedName name="nl3p" localSheetId="1">#REF!</definedName>
    <definedName name="nl3p">#REF!</definedName>
    <definedName name="nlnc3p" localSheetId="0">#REF!</definedName>
    <definedName name="nlnc3p" localSheetId="1">#REF!</definedName>
    <definedName name="nlnc3p">#REF!</definedName>
    <definedName name="nlnc3pha" localSheetId="0">#REF!</definedName>
    <definedName name="nlnc3pha" localSheetId="1">#REF!</definedName>
    <definedName name="nlnc3pha">#REF!</definedName>
    <definedName name="NLTK1p" localSheetId="0">#REF!</definedName>
    <definedName name="NLTK1p" localSheetId="1">#REF!</definedName>
    <definedName name="NLTK1p">#REF!</definedName>
    <definedName name="nlvl3p" localSheetId="0">#REF!</definedName>
    <definedName name="nlvl3p" localSheetId="1">#REF!</definedName>
    <definedName name="nlvl3p">#REF!</definedName>
    <definedName name="Nms" localSheetId="0">#REF!</definedName>
    <definedName name="Nms" localSheetId="1">#REF!</definedName>
    <definedName name="Nms">#REF!</definedName>
    <definedName name="nn" localSheetId="0">#REF!</definedName>
    <definedName name="nn" localSheetId="1">#REF!</definedName>
    <definedName name="nn">#REF!</definedName>
    <definedName name="nn1p" localSheetId="0">#REF!</definedName>
    <definedName name="nn1p" localSheetId="1">#REF!</definedName>
    <definedName name="nn1p">#REF!</definedName>
    <definedName name="nn3p" localSheetId="0">#REF!</definedName>
    <definedName name="nn3p" localSheetId="1">#REF!</definedName>
    <definedName name="nn3p">#REF!</definedName>
    <definedName name="nnm" hidden="1">25</definedName>
    <definedName name="nnnc3p" localSheetId="0">#REF!</definedName>
    <definedName name="nnnc3p" localSheetId="1">#REF!</definedName>
    <definedName name="nnnc3p">#REF!</definedName>
    <definedName name="nnvl3p" localSheetId="0">#REF!</definedName>
    <definedName name="nnvl3p" localSheetId="1">#REF!</definedName>
    <definedName name="nnvl3p">#REF!</definedName>
    <definedName name="NopQ" localSheetId="0">#REF!</definedName>
    <definedName name="NopQ" localSheetId="1">#REF!</definedName>
    <definedName name="NopQ">#REF!</definedName>
    <definedName name="Nq" localSheetId="0">#REF!</definedName>
    <definedName name="Nq" localSheetId="1">#REF!</definedName>
    <definedName name="Nq">#REF!</definedName>
    <definedName name="nt" localSheetId="0">#REF!</definedName>
    <definedName name="nt" localSheetId="1">#REF!</definedName>
    <definedName name="nt">#REF!</definedName>
    <definedName name="NVLC" localSheetId="0">#REF!</definedName>
    <definedName name="NVLC" localSheetId="1">#REF!</definedName>
    <definedName name="NVLC">#REF!</definedName>
    <definedName name="NVLP" localSheetId="0">#REF!</definedName>
    <definedName name="NVLP" localSheetId="1">#REF!</definedName>
    <definedName name="NVLP">#REF!</definedName>
    <definedName name="NXTDGXK" localSheetId="0">#REF!</definedName>
    <definedName name="NXTDGXK" localSheetId="1">#REF!</definedName>
    <definedName name="NXTDGXK">#REF!</definedName>
    <definedName name="NXTDVT" localSheetId="0">#REF!</definedName>
    <definedName name="NXTDVT" localSheetId="1">#REF!</definedName>
    <definedName name="NXTDVT">#REF!</definedName>
    <definedName name="NXTKHHH" localSheetId="0">#REF!</definedName>
    <definedName name="NXTKHHH" localSheetId="1">#REF!</definedName>
    <definedName name="NXTKHHH">#REF!</definedName>
    <definedName name="NXTSLCK" localSheetId="0">#REF!</definedName>
    <definedName name="NXTSLCK" localSheetId="1">#REF!</definedName>
    <definedName name="NXTSLCK">#REF!</definedName>
    <definedName name="NXTSLDK" localSheetId="0">#REF!</definedName>
    <definedName name="NXTSLDK" localSheetId="1">#REF!</definedName>
    <definedName name="NXTSLDK">#REF!</definedName>
    <definedName name="NXTSTCK" localSheetId="0">#REF!</definedName>
    <definedName name="NXTSTCK" localSheetId="1">#REF!</definedName>
    <definedName name="NXTSTCK">#REF!</definedName>
    <definedName name="NXTSTDK" localSheetId="0">#REF!</definedName>
    <definedName name="NXTSTDK" localSheetId="1">#REF!</definedName>
    <definedName name="NXTSTDK">#REF!</definedName>
    <definedName name="NXTTHHVN" localSheetId="0">#REF!</definedName>
    <definedName name="NXTTHHVN" localSheetId="1">#REF!</definedName>
    <definedName name="NXTTHHVN">#REF!</definedName>
    <definedName name="o" localSheetId="0" hidden="1">{#N/A,#N/A,FALSE,"Aging Summary";#N/A,#N/A,FALSE,"Ratio Analysis";#N/A,#N/A,FALSE,"Test 120 Day Accts";#N/A,#N/A,FALSE,"Tickmarks"}</definedName>
    <definedName name="o" localSheetId="1" hidden="1">{#N/A,#N/A,FALSE,"Aging Summary";#N/A,#N/A,FALSE,"Ratio Analysis";#N/A,#N/A,FALSE,"Test 120 Day Accts";#N/A,#N/A,FALSE,"Tickmarks"}</definedName>
    <definedName name="o" hidden="1">{#N/A,#N/A,FALSE,"Aging Summary";#N/A,#N/A,FALSE,"Ratio Analysis";#N/A,#N/A,FALSE,"Test 120 Day Accts";#N/A,#N/A,FALSE,"Tickmarks"}</definedName>
    <definedName name="o_n_phÝ_1__thu_nhËp_th_ng" localSheetId="0">#REF!</definedName>
    <definedName name="o_n_phÝ_1__thu_nhËp_th_ng" localSheetId="1">#REF!</definedName>
    <definedName name="o_n_phÝ_1__thu_nhËp_th_ng">#REF!</definedName>
    <definedName name="PA" localSheetId="0">#REF!</definedName>
    <definedName name="PA" localSheetId="1">#REF!</definedName>
    <definedName name="PA">#REF!</definedName>
    <definedName name="PCL" localSheetId="0">#REF!</definedName>
    <definedName name="PCL" localSheetId="1">#REF!</definedName>
    <definedName name="PCL">#REF!</definedName>
    <definedName name="Pd" localSheetId="0">#REF!</definedName>
    <definedName name="Pd" localSheetId="1">#REF!</definedName>
    <definedName name="Pd">#REF!</definedName>
    <definedName name="pgia" localSheetId="0">#REF!</definedName>
    <definedName name="pgia" localSheetId="1">#REF!</definedName>
    <definedName name="pgia">#REF!</definedName>
    <definedName name="Phamcap" localSheetId="0">#REF!</definedName>
    <definedName name="Phamcap" localSheetId="1">#REF!</definedName>
    <definedName name="Phamcap">#REF!</definedName>
    <definedName name="PileSize" localSheetId="0">#REF!</definedName>
    <definedName name="PileSize" localSheetId="1">#REF!</definedName>
    <definedName name="PileSize">#REF!</definedName>
    <definedName name="PileType" localSheetId="0">#REF!</definedName>
    <definedName name="PileType" localSheetId="1">#REF!</definedName>
    <definedName name="PileType">#REF!</definedName>
    <definedName name="PIP" localSheetId="0">BlankMacro1</definedName>
    <definedName name="PIP" localSheetId="1">BlankMacro1</definedName>
    <definedName name="PIP">BlankMacro1</definedName>
    <definedName name="PIPE2" localSheetId="0">BlankMacro1</definedName>
    <definedName name="PIPE2" localSheetId="1">BlankMacro1</definedName>
    <definedName name="PIPE2">BlankMacro1</definedName>
    <definedName name="PK" localSheetId="0">#REF!</definedName>
    <definedName name="PK" localSheetId="1">#REF!</definedName>
    <definedName name="PK">#REF!</definedName>
    <definedName name="PPP" localSheetId="0">BlankMacro1</definedName>
    <definedName name="PPP" localSheetId="1">BlankMacro1</definedName>
    <definedName name="PPP">BlankMacro1</definedName>
    <definedName name="PRDump" localSheetId="0">#REF!</definedName>
    <definedName name="PRDump" localSheetId="1">#REF!</definedName>
    <definedName name="PRDump">#REF!</definedName>
    <definedName name="PRICE" localSheetId="0">#REF!</definedName>
    <definedName name="PRICE" localSheetId="1">#REF!</definedName>
    <definedName name="PRICE">#REF!</definedName>
    <definedName name="PRICE1" localSheetId="0">#REF!</definedName>
    <definedName name="PRICE1" localSheetId="1">#REF!</definedName>
    <definedName name="PRICE1">#REF!</definedName>
    <definedName name="print" localSheetId="0">#REF!</definedName>
    <definedName name="print" localSheetId="1">#REF!</definedName>
    <definedName name="print">#REF!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_xlnm.Print_Titles">#REF!</definedName>
    <definedName name="PRINT_TITLES_MI" localSheetId="0">#REF!</definedName>
    <definedName name="PRINT_TITLES_MI" localSheetId="1">#REF!</definedName>
    <definedName name="PRINT_TITLES_MI">#REF!</definedName>
    <definedName name="PRINTA" localSheetId="0">#REF!</definedName>
    <definedName name="PRINTA" localSheetId="1">#REF!</definedName>
    <definedName name="PRINTA">#REF!</definedName>
    <definedName name="PRINTB" localSheetId="0">#REF!</definedName>
    <definedName name="PRINTB" localSheetId="1">#REF!</definedName>
    <definedName name="PRINTB">#REF!</definedName>
    <definedName name="PRINTC" localSheetId="0">#REF!</definedName>
    <definedName name="PRINTC" localSheetId="1">#REF!</definedName>
    <definedName name="PRINTC">#REF!</definedName>
    <definedName name="prjName" localSheetId="0">#REF!</definedName>
    <definedName name="prjName" localSheetId="1">#REF!</definedName>
    <definedName name="prjName">#REF!</definedName>
    <definedName name="prjNo" localSheetId="0">#REF!</definedName>
    <definedName name="prjNo" localSheetId="1">#REF!</definedName>
    <definedName name="prjNo">#REF!</definedName>
    <definedName name="PROPOSAL" localSheetId="0">#REF!</definedName>
    <definedName name="PROPOSAL" localSheetId="1">#REF!</definedName>
    <definedName name="PROPOSAL">#REF!</definedName>
    <definedName name="Province" localSheetId="0">#REF!</definedName>
    <definedName name="Province" localSheetId="1">#REF!</definedName>
    <definedName name="Province">#REF!</definedName>
    <definedName name="PT" localSheetId="0">BlankMacro1</definedName>
    <definedName name="PT" localSheetId="1">BlankMacro1</definedName>
    <definedName name="PT">BlankMacro1</definedName>
    <definedName name="PT_Duong" localSheetId="0">#REF!</definedName>
    <definedName name="PT_Duong" localSheetId="1">#REF!</definedName>
    <definedName name="PT_Duong">#REF!</definedName>
    <definedName name="ptdg" localSheetId="0">#REF!</definedName>
    <definedName name="ptdg" localSheetId="1">#REF!</definedName>
    <definedName name="ptdg">#REF!</definedName>
    <definedName name="PTDG_cau" localSheetId="0">#REF!</definedName>
    <definedName name="PTDG_cau" localSheetId="1">#REF!</definedName>
    <definedName name="PTDG_cau">#REF!</definedName>
    <definedName name="Pu" localSheetId="0">#REF!</definedName>
    <definedName name="Pu" localSheetId="1">#REF!</definedName>
    <definedName name="Pu">#REF!</definedName>
    <definedName name="PY_all_Equity" localSheetId="0">#REF!</definedName>
    <definedName name="PY_all_Equity" localSheetId="1">#REF!</definedName>
    <definedName name="PY_all_Equity">#REF!</definedName>
    <definedName name="PY_all_Income" localSheetId="0">#REF!</definedName>
    <definedName name="PY_all_Income" localSheetId="1">#REF!</definedName>
    <definedName name="PY_all_Income">#REF!</definedName>
    <definedName name="PY_all_RetEarn" localSheetId="0">#REF!</definedName>
    <definedName name="PY_all_RetEarn" localSheetId="1">#REF!</definedName>
    <definedName name="PY_all_RetEarn">#REF!</definedName>
    <definedName name="PY_knw_Income" localSheetId="0">#REF!</definedName>
    <definedName name="PY_knw_Income" localSheetId="1">#REF!</definedName>
    <definedName name="PY_knw_Income">#REF!</definedName>
    <definedName name="PY_knw_RetEarn" localSheetId="0">#REF!</definedName>
    <definedName name="PY_knw_RetEarn" localSheetId="1">#REF!</definedName>
    <definedName name="PY_knw_RetEarn">#REF!</definedName>
    <definedName name="PY_lik_Income" localSheetId="0">#REF!</definedName>
    <definedName name="PY_lik_Income" localSheetId="1">#REF!</definedName>
    <definedName name="PY_lik_Income">#REF!</definedName>
    <definedName name="PY_lik_RetEarn" localSheetId="0">#REF!</definedName>
    <definedName name="PY_lik_RetEarn" localSheetId="1">#REF!</definedName>
    <definedName name="PY_lik_RetEarn">#REF!</definedName>
    <definedName name="py_net_income" localSheetId="0">#REF!</definedName>
    <definedName name="py_net_income" localSheetId="1">#REF!</definedName>
    <definedName name="py_net_income">#REF!</definedName>
    <definedName name="py_ret_earn_beg" localSheetId="0">#REF!</definedName>
    <definedName name="py_ret_earn_beg" localSheetId="1">#REF!</definedName>
    <definedName name="py_ret_earn_beg">#REF!</definedName>
    <definedName name="py_retained_earnings" localSheetId="0">#REF!</definedName>
    <definedName name="py_retained_earnings" localSheetId="1">#REF!</definedName>
    <definedName name="py_retained_earnings">#REF!</definedName>
    <definedName name="py_share_equity" localSheetId="0">#REF!</definedName>
    <definedName name="py_share_equity" localSheetId="1">#REF!</definedName>
    <definedName name="py_share_equity">#REF!</definedName>
    <definedName name="PY_tot_knw_Xfoot" localSheetId="0">#REF!</definedName>
    <definedName name="PY_tot_knw_Xfoot" localSheetId="1">#REF!</definedName>
    <definedName name="PY_tot_knw_Xfoot">#REF!</definedName>
    <definedName name="PY_tot_lik_Xfoot" localSheetId="0">#REF!</definedName>
    <definedName name="PY_tot_lik_Xfoot" localSheetId="1">#REF!</definedName>
    <definedName name="PY_tot_lik_Xfoot">#REF!</definedName>
    <definedName name="PY_tx_all_Income" localSheetId="0">#REF!</definedName>
    <definedName name="PY_tx_all_Income" localSheetId="1">#REF!</definedName>
    <definedName name="PY_tx_all_Income">#REF!</definedName>
    <definedName name="PY_tx_all_RetEarn" localSheetId="0">#REF!</definedName>
    <definedName name="PY_tx_all_RetEarn" localSheetId="1">#REF!</definedName>
    <definedName name="PY_tx_all_RetEarn">#REF!</definedName>
    <definedName name="PY_tx_knw_Income" localSheetId="0">#REF!</definedName>
    <definedName name="PY_tx_knw_Income" localSheetId="1">#REF!</definedName>
    <definedName name="PY_tx_knw_Income">#REF!</definedName>
    <definedName name="PY_tx_knw_RetEarn" localSheetId="0">#REF!</definedName>
    <definedName name="PY_tx_knw_RetEarn" localSheetId="1">#REF!</definedName>
    <definedName name="PY_tx_knw_RetEarn">#REF!</definedName>
    <definedName name="PY_tx_lik_Income" localSheetId="0">#REF!</definedName>
    <definedName name="PY_tx_lik_Income" localSheetId="1">#REF!</definedName>
    <definedName name="PY_tx_lik_Income">#REF!</definedName>
    <definedName name="PY_tx_lik_RetEarn" localSheetId="0">#REF!</definedName>
    <definedName name="PY_tx_lik_RetEarn" localSheetId="1">#REF!</definedName>
    <definedName name="PY_tx_lik_RetEarn">#REF!</definedName>
    <definedName name="q" localSheetId="0">#REF!</definedName>
    <definedName name="q" localSheetId="1">#REF!</definedName>
    <definedName name="q">#REF!</definedName>
    <definedName name="qd" localSheetId="0">#REF!</definedName>
    <definedName name="qd" localSheetId="1">#REF!</definedName>
    <definedName name="qd">#REF!</definedName>
    <definedName name="qh" localSheetId="0">#REF!</definedName>
    <definedName name="qh" localSheetId="1">#REF!</definedName>
    <definedName name="qh">#REF!</definedName>
    <definedName name="qq" localSheetId="0">BlankMacro1</definedName>
    <definedName name="qq" localSheetId="1">BlankMacro1</definedName>
    <definedName name="qq">BlankMacro1</definedName>
    <definedName name="qu" localSheetId="0">#REF!</definedName>
    <definedName name="qu" localSheetId="1">#REF!</definedName>
    <definedName name="qu">#REF!</definedName>
    <definedName name="Quantities" localSheetId="0">#REF!</definedName>
    <definedName name="Quantities" localSheetId="1">#REF!</definedName>
    <definedName name="Quantities">#REF!</definedName>
    <definedName name="ra11p" localSheetId="0">#REF!</definedName>
    <definedName name="ra11p" localSheetId="1">#REF!</definedName>
    <definedName name="ra11p">#REF!</definedName>
    <definedName name="ra13p" localSheetId="0">#REF!</definedName>
    <definedName name="ra13p" localSheetId="1">#REF!</definedName>
    <definedName name="ra13p">#REF!</definedName>
    <definedName name="rate">14000</definedName>
    <definedName name="RawAgencyPrice" localSheetId="0">#REF!</definedName>
    <definedName name="RawAgencyPrice" localSheetId="1">#REF!</definedName>
    <definedName name="RawAgencyPrice">#REF!</definedName>
    <definedName name="RBData" localSheetId="0">#REF!</definedName>
    <definedName name="RBData" localSheetId="1">#REF!</definedName>
    <definedName name="RBData">#REF!</definedName>
    <definedName name="RECOUT">#N/A</definedName>
    <definedName name="Region" localSheetId="0">#REF!</definedName>
    <definedName name="Region" localSheetId="1">#REF!</definedName>
    <definedName name="Region">#REF!</definedName>
    <definedName name="Reselects" localSheetId="0">#REF!</definedName>
    <definedName name="Reselects" localSheetId="1">#REF!</definedName>
    <definedName name="Reselects">#REF!</definedName>
    <definedName name="RFP003A" localSheetId="0">#REF!</definedName>
    <definedName name="RFP003A" localSheetId="1">#REF!</definedName>
    <definedName name="RFP003A">#REF!</definedName>
    <definedName name="RFP003B" localSheetId="0">#REF!</definedName>
    <definedName name="RFP003B" localSheetId="1">#REF!</definedName>
    <definedName name="RFP003B">#REF!</definedName>
    <definedName name="RFP003C" localSheetId="0">#REF!</definedName>
    <definedName name="RFP003C" localSheetId="1">#REF!</definedName>
    <definedName name="RFP003C">#REF!</definedName>
    <definedName name="RFP003D" localSheetId="0">#REF!</definedName>
    <definedName name="RFP003D" localSheetId="1">#REF!</definedName>
    <definedName name="RFP003D">#REF!</definedName>
    <definedName name="RFP003E" localSheetId="0">#REF!</definedName>
    <definedName name="RFP003E" localSheetId="1">#REF!</definedName>
    <definedName name="RFP003E">#REF!</definedName>
    <definedName name="RFP003F" localSheetId="0">#REF!</definedName>
    <definedName name="RFP003F" localSheetId="1">#REF!</definedName>
    <definedName name="RFP003F">#REF!</definedName>
    <definedName name="River" localSheetId="0">#REF!</definedName>
    <definedName name="River" localSheetId="1">#REF!</definedName>
    <definedName name="River">#REF!</definedName>
    <definedName name="River_Code" localSheetId="0">#REF!</definedName>
    <definedName name="River_Code" localSheetId="1">#REF!</definedName>
    <definedName name="River_Code">#REF!</definedName>
    <definedName name="Road_Code" localSheetId="0">#REF!</definedName>
    <definedName name="Road_Code" localSheetId="1">#REF!</definedName>
    <definedName name="Road_Code">#REF!</definedName>
    <definedName name="Road_Name" localSheetId="0">#REF!</definedName>
    <definedName name="Road_Name" localSheetId="1">#REF!</definedName>
    <definedName name="Road_Name">#REF!</definedName>
    <definedName name="RoadNo_373" localSheetId="0">#REF!</definedName>
    <definedName name="RoadNo_373" localSheetId="1">#REF!</definedName>
    <definedName name="RoadNo_373">#REF!</definedName>
    <definedName name="s" localSheetId="0">#REF!</definedName>
    <definedName name="s" localSheetId="1">#REF!</definedName>
    <definedName name="s">#REF!</definedName>
    <definedName name="S_1" localSheetId="0">#REF!</definedName>
    <definedName name="S_1" localSheetId="1">#REF!</definedName>
    <definedName name="S_1">#REF!</definedName>
    <definedName name="S_2" localSheetId="0">#REF!</definedName>
    <definedName name="S_2" localSheetId="1">#REF!</definedName>
    <definedName name="S_2">#REF!</definedName>
    <definedName name="S_AcctDes" localSheetId="0">#REF!</definedName>
    <definedName name="S_AcctDes" localSheetId="1">#REF!</definedName>
    <definedName name="S_AcctDes">#REF!</definedName>
    <definedName name="S_Adjust" localSheetId="0">#REF!</definedName>
    <definedName name="S_Adjust" localSheetId="1">#REF!</definedName>
    <definedName name="S_Adjust">#REF!</definedName>
    <definedName name="S_Adjust_GT" localSheetId="0">#REF!</definedName>
    <definedName name="S_Adjust_GT" localSheetId="1">#REF!</definedName>
    <definedName name="S_Adjust_GT">#REF!</definedName>
    <definedName name="S_AJE_Tot" localSheetId="0">#REF!</definedName>
    <definedName name="S_AJE_Tot" localSheetId="1">#REF!</definedName>
    <definedName name="S_AJE_Tot">#REF!</definedName>
    <definedName name="S_AJE_Tot_GT" localSheetId="0">#REF!</definedName>
    <definedName name="S_AJE_Tot_GT" localSheetId="1">#REF!</definedName>
    <definedName name="S_AJE_Tot_GT">#REF!</definedName>
    <definedName name="S_CompNum" localSheetId="0">#REF!</definedName>
    <definedName name="S_CompNum" localSheetId="1">#REF!</definedName>
    <definedName name="S_CompNum">#REF!</definedName>
    <definedName name="S_CY_Beg" localSheetId="0">#REF!</definedName>
    <definedName name="S_CY_Beg" localSheetId="1">#REF!</definedName>
    <definedName name="S_CY_Beg">#REF!</definedName>
    <definedName name="S_CY_Beg_GT" localSheetId="0">#REF!</definedName>
    <definedName name="S_CY_Beg_GT" localSheetId="1">#REF!</definedName>
    <definedName name="S_CY_Beg_GT">#REF!</definedName>
    <definedName name="S_CY_End" localSheetId="0">#REF!</definedName>
    <definedName name="S_CY_End" localSheetId="1">#REF!</definedName>
    <definedName name="S_CY_End">#REF!</definedName>
    <definedName name="S_CY_End_GT" localSheetId="0">#REF!</definedName>
    <definedName name="S_CY_End_GT" localSheetId="1">#REF!</definedName>
    <definedName name="S_CY_End_GT">#REF!</definedName>
    <definedName name="S_Diff_Amt" localSheetId="0">#REF!</definedName>
    <definedName name="S_Diff_Amt" localSheetId="1">#REF!</definedName>
    <definedName name="S_Diff_Amt">#REF!</definedName>
    <definedName name="S_Diff_Pct" localSheetId="0">#REF!</definedName>
    <definedName name="S_Diff_Pct" localSheetId="1">#REF!</definedName>
    <definedName name="S_Diff_Pct">#REF!</definedName>
    <definedName name="S_GrpNum" localSheetId="0">#REF!</definedName>
    <definedName name="S_GrpNum" localSheetId="1">#REF!</definedName>
    <definedName name="S_GrpNum">#REF!</definedName>
    <definedName name="S_Headings" localSheetId="0">#REF!</definedName>
    <definedName name="S_Headings" localSheetId="1">#REF!</definedName>
    <definedName name="S_Headings">#REF!</definedName>
    <definedName name="S_KeyValue" localSheetId="0">#REF!</definedName>
    <definedName name="S_KeyValue" localSheetId="1">#REF!</definedName>
    <definedName name="S_KeyValue">#REF!</definedName>
    <definedName name="S_PY_End" localSheetId="0">#REF!</definedName>
    <definedName name="S_PY_End" localSheetId="1">#REF!</definedName>
    <definedName name="S_PY_End">#REF!</definedName>
    <definedName name="S_PY_End_GT" localSheetId="0">#REF!</definedName>
    <definedName name="S_PY_End_GT" localSheetId="1">#REF!</definedName>
    <definedName name="S_PY_End_GT">#REF!</definedName>
    <definedName name="S_RJE_Tot" localSheetId="0">#REF!</definedName>
    <definedName name="S_RJE_Tot" localSheetId="1">#REF!</definedName>
    <definedName name="S_RJE_Tot">#REF!</definedName>
    <definedName name="S_RJE_Tot_GT" localSheetId="0">#REF!</definedName>
    <definedName name="S_RJE_Tot_GT" localSheetId="1">#REF!</definedName>
    <definedName name="S_RJE_Tot_GT">#REF!</definedName>
    <definedName name="S_RowNum" localSheetId="0">#REF!</definedName>
    <definedName name="S_RowNum" localSheetId="1">#REF!</definedName>
    <definedName name="S_RowNum">#REF!</definedName>
    <definedName name="SALESPLAN" localSheetId="0">#REF!</definedName>
    <definedName name="SALESPLAN" localSheetId="1">#REF!</definedName>
    <definedName name="SALESPLAN">#REF!</definedName>
    <definedName name="sanluongnhap" localSheetId="0">#REF!</definedName>
    <definedName name="sanluongnhap" localSheetId="1">#REF!</definedName>
    <definedName name="sanluongnhap">#REF!</definedName>
    <definedName name="Sau" localSheetId="0">#REF!</definedName>
    <definedName name="Sau" localSheetId="1">#REF!</definedName>
    <definedName name="Sau">#REF!</definedName>
    <definedName name="SCH" localSheetId="0">#REF!</definedName>
    <definedName name="SCH" localSheetId="1">#REF!</definedName>
    <definedName name="SCH">#REF!</definedName>
    <definedName name="SDMONG" localSheetId="0">#REF!</definedName>
    <definedName name="SDMONG" localSheetId="1">#REF!</definedName>
    <definedName name="SDMONG">#REF!</definedName>
    <definedName name="së_giao_th_ng" localSheetId="0">#REF!</definedName>
    <definedName name="së_giao_th_ng" localSheetId="1">#REF!</definedName>
    <definedName name="së_giao_th_ng">#REF!</definedName>
    <definedName name="së_n_ng_nghiÖp_v__pt_n_ng_th_n" localSheetId="0">#REF!</definedName>
    <definedName name="së_n_ng_nghiÖp_v__pt_n_ng_th_n" localSheetId="1">#REF!</definedName>
    <definedName name="së_n_ng_nghiÖp_v__pt_n_ng_th_n">#REF!</definedName>
    <definedName name="së_thuû_s_n" localSheetId="0">#REF!</definedName>
    <definedName name="së_thuû_s_n" localSheetId="1">#REF!</definedName>
    <definedName name="së_thuû_s_n">#REF!</definedName>
    <definedName name="së_x_y_dùng" localSheetId="0">#REF!</definedName>
    <definedName name="së_x_y_dùng" localSheetId="1">#REF!</definedName>
    <definedName name="së_x_y_dùng">#REF!</definedName>
    <definedName name="SIZE" localSheetId="0">#REF!</definedName>
    <definedName name="SIZE" localSheetId="1">#REF!</definedName>
    <definedName name="SIZE">#REF!</definedName>
    <definedName name="SL" localSheetId="0">#REF!</definedName>
    <definedName name="SL" localSheetId="1">#REF!</definedName>
    <definedName name="SL">#REF!</definedName>
    <definedName name="SL_CRD" localSheetId="0">#REF!</definedName>
    <definedName name="SL_CRD" localSheetId="1">#REF!</definedName>
    <definedName name="SL_CRD">#REF!</definedName>
    <definedName name="SL_CRS" localSheetId="0">#REF!</definedName>
    <definedName name="SL_CRS" localSheetId="1">#REF!</definedName>
    <definedName name="SL_CRS">#REF!</definedName>
    <definedName name="SL_CS" localSheetId="0">#REF!</definedName>
    <definedName name="SL_CS" localSheetId="1">#REF!</definedName>
    <definedName name="SL_CS">#REF!</definedName>
    <definedName name="SL_DD" localSheetId="0">#REF!</definedName>
    <definedName name="SL_DD" localSheetId="1">#REF!</definedName>
    <definedName name="SL_DD">#REF!</definedName>
    <definedName name="SLBAN" localSheetId="0">#REF!</definedName>
    <definedName name="SLBAN" localSheetId="1">#REF!</definedName>
    <definedName name="SLBAN">#REF!</definedName>
    <definedName name="SLNTK" localSheetId="0">#REF!</definedName>
    <definedName name="SLNTK" localSheetId="1">#REF!</definedName>
    <definedName name="SLNTK">#REF!</definedName>
    <definedName name="SLNTKHH" localSheetId="0">#REF!</definedName>
    <definedName name="SLNTKHH" localSheetId="1">#REF!</definedName>
    <definedName name="SLNTKHH">#REF!</definedName>
    <definedName name="SLTDK" localSheetId="0">#REF!</definedName>
    <definedName name="SLTDK" localSheetId="1">#REF!</definedName>
    <definedName name="SLTDK">#REF!</definedName>
    <definedName name="SLTDKHH" localSheetId="0">#REF!</definedName>
    <definedName name="SLTDKHH" localSheetId="1">#REF!</definedName>
    <definedName name="SLTDKHH">#REF!</definedName>
    <definedName name="SLTT" localSheetId="0">#REF!</definedName>
    <definedName name="SLTT" localSheetId="1">#REF!</definedName>
    <definedName name="SLTT">#REF!</definedName>
    <definedName name="SLXTK" localSheetId="0">#REF!</definedName>
    <definedName name="SLXTK" localSheetId="1">#REF!</definedName>
    <definedName name="SLXTK">#REF!</definedName>
    <definedName name="SLXTKHH" localSheetId="0">#REF!</definedName>
    <definedName name="SLXTKHH" localSheetId="1">#REF!</definedName>
    <definedName name="SLXTKHH">#REF!</definedName>
    <definedName name="soc3p" localSheetId="0">#REF!</definedName>
    <definedName name="soc3p" localSheetId="1">#REF!</definedName>
    <definedName name="soc3p">#REF!</definedName>
    <definedName name="SoilType" localSheetId="0">#REF!</definedName>
    <definedName name="SoilType" localSheetId="1">#REF!</definedName>
    <definedName name="SoilType">#REF!</definedName>
    <definedName name="solieu" localSheetId="0">#REF!</definedName>
    <definedName name="solieu" localSheetId="1">#REF!</definedName>
    <definedName name="solieu">#REF!</definedName>
    <definedName name="SOLUONG" localSheetId="0">#REF!</definedName>
    <definedName name="SOLUONG" localSheetId="1">#REF!</definedName>
    <definedName name="SOLUONG">#REF!</definedName>
    <definedName name="soluongnhap" localSheetId="0">#REF!</definedName>
    <definedName name="soluongnhap" localSheetId="1">#REF!</definedName>
    <definedName name="soluongnhap">#REF!</definedName>
    <definedName name="SoPG" localSheetId="0">#REF!</definedName>
    <definedName name="SoPG" localSheetId="1">#REF!</definedName>
    <definedName name="SoPG">#REF!</definedName>
    <definedName name="SORT" localSheetId="0">#REF!</definedName>
    <definedName name="SORT" localSheetId="1">#REF!</definedName>
    <definedName name="SORT">#REF!</definedName>
    <definedName name="SPAN" localSheetId="0">#REF!</definedName>
    <definedName name="SPAN" localSheetId="1">#REF!</definedName>
    <definedName name="SPAN">#REF!</definedName>
    <definedName name="SPAN_No" localSheetId="0">#REF!</definedName>
    <definedName name="SPAN_No" localSheetId="1">#REF!</definedName>
    <definedName name="SPAN_No">#REF!</definedName>
    <definedName name="SPEC" localSheetId="0">#REF!</definedName>
    <definedName name="SPEC" localSheetId="1">#REF!</definedName>
    <definedName name="SPEC">#REF!</definedName>
    <definedName name="SPECSUMMARY" localSheetId="0">#REF!</definedName>
    <definedName name="SPECSUMMARY" localSheetId="1">#REF!</definedName>
    <definedName name="SPECSUMMARY">#REF!</definedName>
    <definedName name="SPSCO" localSheetId="0">#REF!</definedName>
    <definedName name="SPSCO" localSheetId="1">#REF!</definedName>
    <definedName name="SPSCO">#REF!</definedName>
    <definedName name="SPSNO" localSheetId="0">#REF!</definedName>
    <definedName name="SPSNO" localSheetId="1">#REF!</definedName>
    <definedName name="SPSNO">#REF!</definedName>
    <definedName name="ss" localSheetId="0">#REF!</definedName>
    <definedName name="ss" localSheetId="1">#REF!</definedName>
    <definedName name="ss">#REF!</definedName>
    <definedName name="sss" localSheetId="0">#REF!</definedName>
    <definedName name="sss" localSheetId="1">#REF!</definedName>
    <definedName name="sss">#REF!</definedName>
    <definedName name="st" localSheetId="0">#REF!</definedName>
    <definedName name="st" localSheetId="1">#REF!</definedName>
    <definedName name="st">#REF!</definedName>
    <definedName name="Start_1" localSheetId="0">#REF!</definedName>
    <definedName name="Start_1" localSheetId="1">#REF!</definedName>
    <definedName name="Start_1">#REF!</definedName>
    <definedName name="Start_10" localSheetId="0">#REF!</definedName>
    <definedName name="Start_10" localSheetId="1">#REF!</definedName>
    <definedName name="Start_10">#REF!</definedName>
    <definedName name="Start_11" localSheetId="0">#REF!</definedName>
    <definedName name="Start_11" localSheetId="1">#REF!</definedName>
    <definedName name="Start_11">#REF!</definedName>
    <definedName name="Start_12" localSheetId="0">#REF!</definedName>
    <definedName name="Start_12" localSheetId="1">#REF!</definedName>
    <definedName name="Start_12">#REF!</definedName>
    <definedName name="Start_13" localSheetId="0">#REF!</definedName>
    <definedName name="Start_13" localSheetId="1">#REF!</definedName>
    <definedName name="Start_13">#REF!</definedName>
    <definedName name="Start_2" localSheetId="0">#REF!</definedName>
    <definedName name="Start_2" localSheetId="1">#REF!</definedName>
    <definedName name="Start_2">#REF!</definedName>
    <definedName name="Start_3" localSheetId="0">#REF!</definedName>
    <definedName name="Start_3" localSheetId="1">#REF!</definedName>
    <definedName name="Start_3">#REF!</definedName>
    <definedName name="Start_4" localSheetId="0">#REF!</definedName>
    <definedName name="Start_4" localSheetId="1">#REF!</definedName>
    <definedName name="Start_4">#REF!</definedName>
    <definedName name="Start_5" localSheetId="0">#REF!</definedName>
    <definedName name="Start_5" localSheetId="1">#REF!</definedName>
    <definedName name="Start_5">#REF!</definedName>
    <definedName name="Start_6" localSheetId="0">#REF!</definedName>
    <definedName name="Start_6" localSheetId="1">#REF!</definedName>
    <definedName name="Start_6">#REF!</definedName>
    <definedName name="Start_7" localSheetId="0">#REF!</definedName>
    <definedName name="Start_7" localSheetId="1">#REF!</definedName>
    <definedName name="Start_7">#REF!</definedName>
    <definedName name="Start_8" localSheetId="0">#REF!</definedName>
    <definedName name="Start_8" localSheetId="1">#REF!</definedName>
    <definedName name="Start_8">#REF!</definedName>
    <definedName name="Start_9" localSheetId="0">#REF!</definedName>
    <definedName name="Start_9" localSheetId="1">#REF!</definedName>
    <definedName name="Start_9">#REF!</definedName>
    <definedName name="STBCPC1" localSheetId="0">#REF!</definedName>
    <definedName name="STBCPC1" localSheetId="1">#REF!</definedName>
    <definedName name="STBCPC1">#REF!</definedName>
    <definedName name="STBCPC2" localSheetId="0">#REF!</definedName>
    <definedName name="STBCPC2" localSheetId="1">#REF!</definedName>
    <definedName name="STBCPC2">#REF!</definedName>
    <definedName name="STBCPT1" localSheetId="0">#REF!</definedName>
    <definedName name="STBCPT1" localSheetId="1">#REF!</definedName>
    <definedName name="STBCPT1">#REF!</definedName>
    <definedName name="STBCPT2" localSheetId="0">#REF!</definedName>
    <definedName name="STBCPT2" localSheetId="1">#REF!</definedName>
    <definedName name="STBCPT2">#REF!</definedName>
    <definedName name="STienPG" localSheetId="0">#REF!</definedName>
    <definedName name="STienPG" localSheetId="1">#REF!</definedName>
    <definedName name="STienPG">#REF!</definedName>
    <definedName name="SUM" localSheetId="0">#REF!,#REF!</definedName>
    <definedName name="SUM" localSheetId="1">#REF!,#REF!</definedName>
    <definedName name="SUM">#REF!,#REF!</definedName>
    <definedName name="SUMMARY" localSheetId="0">#REF!</definedName>
    <definedName name="SUMMARY" localSheetId="1">#REF!</definedName>
    <definedName name="SUMMARY">#REF!</definedName>
    <definedName name="t" localSheetId="0" hidden="1">{#N/A,#N/A,FALSE,"Aging Summary";#N/A,#N/A,FALSE,"Ratio Analysis";#N/A,#N/A,FALSE,"Test 120 Day Accts";#N/A,#N/A,FALSE,"Tickmarks"}</definedName>
    <definedName name="t" localSheetId="1" hidden="1">{#N/A,#N/A,FALSE,"Aging Summary";#N/A,#N/A,FALSE,"Ratio Analysis";#N/A,#N/A,FALSE,"Test 120 Day Accts";#N/A,#N/A,FALSE,"Tickmarks"}</definedName>
    <definedName name="t" hidden="1">{#N/A,#N/A,FALSE,"Aging Summary";#N/A,#N/A,FALSE,"Ratio Analysis";#N/A,#N/A,FALSE,"Test 120 Day Accts";#N/A,#N/A,FALSE,"Tickmarks"}</definedName>
    <definedName name="T.nhËp" localSheetId="0">#REF!</definedName>
    <definedName name="T.nhËp" localSheetId="1">#REF!</definedName>
    <definedName name="T.nhËp">#REF!</definedName>
    <definedName name="T.TBA" localSheetId="0">#REF!</definedName>
    <definedName name="T.TBA" localSheetId="1">#REF!</definedName>
    <definedName name="T.TBA">#REF!</definedName>
    <definedName name="T0.4" localSheetId="0">#REF!</definedName>
    <definedName name="T0.4" localSheetId="1">#REF!</definedName>
    <definedName name="T0.4">#REF!</definedName>
    <definedName name="t101p" localSheetId="0">#REF!</definedName>
    <definedName name="t101p" localSheetId="1">#REF!</definedName>
    <definedName name="t101p">#REF!</definedName>
    <definedName name="t103p" localSheetId="0">#REF!</definedName>
    <definedName name="t103p" localSheetId="1">#REF!</definedName>
    <definedName name="t103p">#REF!</definedName>
    <definedName name="t10nc1p" localSheetId="0">#REF!</definedName>
    <definedName name="t10nc1p" localSheetId="1">#REF!</definedName>
    <definedName name="t10nc1p">#REF!</definedName>
    <definedName name="t10vl1p" localSheetId="0">#REF!</definedName>
    <definedName name="t10vl1p" localSheetId="1">#REF!</definedName>
    <definedName name="t10vl1p">#REF!</definedName>
    <definedName name="t121p" localSheetId="0">#REF!</definedName>
    <definedName name="t121p" localSheetId="1">#REF!</definedName>
    <definedName name="t121p">#REF!</definedName>
    <definedName name="t123p" localSheetId="0">#REF!</definedName>
    <definedName name="t123p" localSheetId="1">#REF!</definedName>
    <definedName name="t123p">#REF!</definedName>
    <definedName name="t141p" localSheetId="0">#REF!</definedName>
    <definedName name="t141p" localSheetId="1">#REF!</definedName>
    <definedName name="t141p">#REF!</definedName>
    <definedName name="t143p" localSheetId="0">#REF!</definedName>
    <definedName name="t143p" localSheetId="1">#REF!</definedName>
    <definedName name="t143p">#REF!</definedName>
    <definedName name="t14nc3p" localSheetId="0">#REF!</definedName>
    <definedName name="t14nc3p" localSheetId="1">#REF!</definedName>
    <definedName name="t14nc3p">#REF!</definedName>
    <definedName name="t14vl3p" localSheetId="0">#REF!</definedName>
    <definedName name="t14vl3p" localSheetId="1">#REF!</definedName>
    <definedName name="t14vl3p">#REF!</definedName>
    <definedName name="Table1" localSheetId="0">#REF!</definedName>
    <definedName name="Table1" localSheetId="1">#REF!</definedName>
    <definedName name="Table1">#REF!</definedName>
    <definedName name="tadao" localSheetId="0">#REF!</definedName>
    <definedName name="tadao" localSheetId="1">#REF!</definedName>
    <definedName name="tadao">#REF!</definedName>
    <definedName name="Tæng_Cty_c__khÝ_NL_v__má" localSheetId="0">#REF!</definedName>
    <definedName name="Tæng_Cty_c__khÝ_NL_v__má" localSheetId="1">#REF!</definedName>
    <definedName name="Tæng_Cty_c__khÝ_NL_v__má">#REF!</definedName>
    <definedName name="Tai_trong" localSheetId="0">#REF!</definedName>
    <definedName name="Tai_trong" localSheetId="1">#REF!</definedName>
    <definedName name="Tai_trong">#REF!</definedName>
    <definedName name="Tam" localSheetId="0">#REF!</definedName>
    <definedName name="Tam" localSheetId="1">#REF!</definedName>
    <definedName name="Tam">#REF!</definedName>
    <definedName name="tax" localSheetId="0" hidden="1">{#N/A,#N/A,FALSE,"Aging Summary";#N/A,#N/A,FALSE,"Ratio Analysis";#N/A,#N/A,FALSE,"Test 120 Day Accts";#N/A,#N/A,FALSE,"Tickmarks"}</definedName>
    <definedName name="tax" localSheetId="1" hidden="1">{#N/A,#N/A,FALSE,"Aging Summary";#N/A,#N/A,FALSE,"Ratio Analysis";#N/A,#N/A,FALSE,"Test 120 Day Accts";#N/A,#N/A,FALSE,"Tickmarks"}</definedName>
    <definedName name="tax" hidden="1">{#N/A,#N/A,FALSE,"Aging Summary";#N/A,#N/A,FALSE,"Ratio Analysis";#N/A,#N/A,FALSE,"Test 120 Day Accts";#N/A,#N/A,FALSE,"Tickmarks"}</definedName>
    <definedName name="Tax_Effect_Income" localSheetId="0">#REF!</definedName>
    <definedName name="Tax_Effect_Income" localSheetId="1">#REF!</definedName>
    <definedName name="Tax_Effect_Income">#REF!</definedName>
    <definedName name="Tax_Effect_Liabs" localSheetId="0">#REF!</definedName>
    <definedName name="Tax_Effect_Liabs" localSheetId="1">#REF!</definedName>
    <definedName name="Tax_Effect_Liabs">#REF!</definedName>
    <definedName name="Tax_Effect_RetEarn" localSheetId="0">#REF!</definedName>
    <definedName name="Tax_Effect_RetEarn" localSheetId="1">#REF!</definedName>
    <definedName name="Tax_Effect_RetEarn">#REF!</definedName>
    <definedName name="Tax_Rate" localSheetId="0">#REF!</definedName>
    <definedName name="Tax_Rate" localSheetId="1">#REF!</definedName>
    <definedName name="Tax_Rate">#REF!</definedName>
    <definedName name="TBA" localSheetId="0">#REF!</definedName>
    <definedName name="TBA" localSheetId="1">#REF!</definedName>
    <definedName name="TBA">#REF!</definedName>
    <definedName name="tbtram" localSheetId="0">#REF!</definedName>
    <definedName name="tbtram" localSheetId="1">#REF!</definedName>
    <definedName name="tbtram">#REF!</definedName>
    <definedName name="TC" localSheetId="0">#REF!</definedName>
    <definedName name="TC" localSheetId="1">#REF!</definedName>
    <definedName name="TC">#REF!</definedName>
    <definedName name="TC_NHANH1" localSheetId="0">#REF!</definedName>
    <definedName name="TC_NHANH1" localSheetId="1">#REF!</definedName>
    <definedName name="TC_NHANH1">#REF!</definedName>
    <definedName name="TCKTP" localSheetId="0">#REF!</definedName>
    <definedName name="TCKTP" localSheetId="1">#REF!</definedName>
    <definedName name="TCKTP">#REF!</definedName>
    <definedName name="TCT" localSheetId="0">#REF!</definedName>
    <definedName name="TCT" localSheetId="1">#REF!</definedName>
    <definedName name="TCT">#REF!</definedName>
    <definedName name="td1p" localSheetId="0">#REF!</definedName>
    <definedName name="td1p" localSheetId="1">#REF!</definedName>
    <definedName name="td1p">#REF!</definedName>
    <definedName name="td3p" localSheetId="0">#REF!</definedName>
    <definedName name="td3p" localSheetId="1">#REF!</definedName>
    <definedName name="td3p">#REF!</definedName>
    <definedName name="TDKTP" localSheetId="0">#REF!</definedName>
    <definedName name="TDKTP" localSheetId="1">#REF!</definedName>
    <definedName name="TDKTP">#REF!</definedName>
    <definedName name="tdnc1p" localSheetId="0">#REF!</definedName>
    <definedName name="tdnc1p" localSheetId="1">#REF!</definedName>
    <definedName name="tdnc1p">#REF!</definedName>
    <definedName name="tdo" localSheetId="0">#REF!</definedName>
    <definedName name="tdo" localSheetId="1">#REF!</definedName>
    <definedName name="tdo">#REF!</definedName>
    <definedName name="tdtr2cnc" localSheetId="0">#REF!</definedName>
    <definedName name="tdtr2cnc" localSheetId="1">#REF!</definedName>
    <definedName name="tdtr2cnc">#REF!</definedName>
    <definedName name="tdtr2cvl" localSheetId="0">#REF!</definedName>
    <definedName name="tdtr2cvl" localSheetId="1">#REF!</definedName>
    <definedName name="tdtr2cvl">#REF!</definedName>
    <definedName name="tdvl1p" localSheetId="0">#REF!</definedName>
    <definedName name="tdvl1p" localSheetId="1">#REF!</definedName>
    <definedName name="tdvl1p">#REF!</definedName>
    <definedName name="temp" localSheetId="0">#REF!</definedName>
    <definedName name="temp" localSheetId="1">#REF!</definedName>
    <definedName name="temp">#REF!</definedName>
    <definedName name="Temp_Br" localSheetId="0">#REF!</definedName>
    <definedName name="Temp_Br" localSheetId="1">#REF!</definedName>
    <definedName name="Temp_Br">#REF!</definedName>
    <definedName name="TEMPBR" localSheetId="0">#REF!</definedName>
    <definedName name="TEMPBR" localSheetId="1">#REF!</definedName>
    <definedName name="TEMPBR">#REF!</definedName>
    <definedName name="tenvung" localSheetId="0">#REF!</definedName>
    <definedName name="tenvung" localSheetId="1">#REF!</definedName>
    <definedName name="tenvung">#REF!</definedName>
    <definedName name="test" localSheetId="0">#REF!</definedName>
    <definedName name="test" localSheetId="1">#REF!</definedName>
    <definedName name="test">#REF!</definedName>
    <definedName name="Text" localSheetId="0">#REF!</definedName>
    <definedName name="Text" localSheetId="1">#REF!</definedName>
    <definedName name="Text">#REF!</definedName>
    <definedName name="TextRefCopy1" localSheetId="0">#REF!</definedName>
    <definedName name="TextRefCopy1" localSheetId="1">#REF!</definedName>
    <definedName name="TextRefCopy1">#REF!</definedName>
    <definedName name="TextRefCopy10" localSheetId="0">#REF!</definedName>
    <definedName name="TextRefCopy10" localSheetId="1">#REF!</definedName>
    <definedName name="TextRefCopy10">#REF!</definedName>
    <definedName name="TextRefCopy11" localSheetId="0">#REF!</definedName>
    <definedName name="TextRefCopy11" localSheetId="1">#REF!</definedName>
    <definedName name="TextRefCopy11">#REF!</definedName>
    <definedName name="TextRefCopy12" localSheetId="0">#REF!</definedName>
    <definedName name="TextRefCopy12" localSheetId="1">#REF!</definedName>
    <definedName name="TextRefCopy12">#REF!</definedName>
    <definedName name="TextRefCopy13" localSheetId="0">#REF!</definedName>
    <definedName name="TextRefCopy13" localSheetId="1">#REF!</definedName>
    <definedName name="TextRefCopy13">#REF!</definedName>
    <definedName name="TextRefCopy14" localSheetId="0">#REF!</definedName>
    <definedName name="TextRefCopy14" localSheetId="1">#REF!</definedName>
    <definedName name="TextRefCopy14">#REF!</definedName>
    <definedName name="TextRefCopy15" localSheetId="0">#REF!</definedName>
    <definedName name="TextRefCopy15" localSheetId="1">#REF!</definedName>
    <definedName name="TextRefCopy15">#REF!</definedName>
    <definedName name="TextRefCopy16" localSheetId="0">#REF!</definedName>
    <definedName name="TextRefCopy16" localSheetId="1">#REF!</definedName>
    <definedName name="TextRefCopy16">#REF!</definedName>
    <definedName name="TextRefCopy17" localSheetId="0">#REF!</definedName>
    <definedName name="TextRefCopy17" localSheetId="1">#REF!</definedName>
    <definedName name="TextRefCopy17">#REF!</definedName>
    <definedName name="TextRefCopy18" localSheetId="0">#REF!</definedName>
    <definedName name="TextRefCopy18" localSheetId="1">#REF!</definedName>
    <definedName name="TextRefCopy18">#REF!</definedName>
    <definedName name="TextRefCopy19" localSheetId="0">#REF!</definedName>
    <definedName name="TextRefCopy19" localSheetId="1">#REF!</definedName>
    <definedName name="TextRefCopy19">#REF!</definedName>
    <definedName name="TextRefCopy2" localSheetId="0">#REF!</definedName>
    <definedName name="TextRefCopy2" localSheetId="1">#REF!</definedName>
    <definedName name="TextRefCopy2">#REF!</definedName>
    <definedName name="TextRefCopy20" localSheetId="0">#REF!</definedName>
    <definedName name="TextRefCopy20" localSheetId="1">#REF!</definedName>
    <definedName name="TextRefCopy20">#REF!</definedName>
    <definedName name="TextRefCopy21" localSheetId="0">#REF!</definedName>
    <definedName name="TextRefCopy21" localSheetId="1">#REF!</definedName>
    <definedName name="TextRefCopy21">#REF!</definedName>
    <definedName name="TextRefCopy24" localSheetId="0">#REF!</definedName>
    <definedName name="TextRefCopy24" localSheetId="1">#REF!</definedName>
    <definedName name="TextRefCopy24">#REF!</definedName>
    <definedName name="TextRefCopy25" localSheetId="0">#REF!</definedName>
    <definedName name="TextRefCopy25" localSheetId="1">#REF!</definedName>
    <definedName name="TextRefCopy25">#REF!</definedName>
    <definedName name="TextRefCopy26" localSheetId="0">#REF!</definedName>
    <definedName name="TextRefCopy26" localSheetId="1">#REF!</definedName>
    <definedName name="TextRefCopy26">#REF!</definedName>
    <definedName name="TextRefCopy27" localSheetId="0">#REF!</definedName>
    <definedName name="TextRefCopy27" localSheetId="1">#REF!</definedName>
    <definedName name="TextRefCopy27">#REF!</definedName>
    <definedName name="TextRefCopy28" localSheetId="0">#REF!</definedName>
    <definedName name="TextRefCopy28" localSheetId="1">#REF!</definedName>
    <definedName name="TextRefCopy28">#REF!</definedName>
    <definedName name="TextRefCopy29" localSheetId="0">#REF!</definedName>
    <definedName name="TextRefCopy29" localSheetId="1">#REF!</definedName>
    <definedName name="TextRefCopy29">#REF!</definedName>
    <definedName name="TextRefCopy3" localSheetId="0">#REF!</definedName>
    <definedName name="TextRefCopy3" localSheetId="1">#REF!</definedName>
    <definedName name="TextRefCopy3">#REF!</definedName>
    <definedName name="TextRefCopy30" localSheetId="0">#REF!</definedName>
    <definedName name="TextRefCopy30" localSheetId="1">#REF!</definedName>
    <definedName name="TextRefCopy30">#REF!</definedName>
    <definedName name="TextRefCopy31" localSheetId="0">#REF!</definedName>
    <definedName name="TextRefCopy31" localSheetId="1">#REF!</definedName>
    <definedName name="TextRefCopy31">#REF!</definedName>
    <definedName name="TextRefCopy32" localSheetId="0">#REF!</definedName>
    <definedName name="TextRefCopy32" localSheetId="1">#REF!</definedName>
    <definedName name="TextRefCopy32">#REF!</definedName>
    <definedName name="TextRefCopy33" localSheetId="0">#REF!</definedName>
    <definedName name="TextRefCopy33" localSheetId="1">#REF!</definedName>
    <definedName name="TextRefCopy33">#REF!</definedName>
    <definedName name="TextRefCopy34" localSheetId="0">#REF!</definedName>
    <definedName name="TextRefCopy34" localSheetId="1">#REF!</definedName>
    <definedName name="TextRefCopy34">#REF!</definedName>
    <definedName name="TextRefCopy35" localSheetId="0">#REF!</definedName>
    <definedName name="TextRefCopy35" localSheetId="1">#REF!</definedName>
    <definedName name="TextRefCopy35">#REF!</definedName>
    <definedName name="TextRefCopy36" localSheetId="0">#REF!</definedName>
    <definedName name="TextRefCopy36" localSheetId="1">#REF!</definedName>
    <definedName name="TextRefCopy36">#REF!</definedName>
    <definedName name="TextRefCopy37" localSheetId="0">#REF!</definedName>
    <definedName name="TextRefCopy37" localSheetId="1">#REF!</definedName>
    <definedName name="TextRefCopy37">#REF!</definedName>
    <definedName name="TextRefCopy38" localSheetId="0">#REF!</definedName>
    <definedName name="TextRefCopy38" localSheetId="1">#REF!</definedName>
    <definedName name="TextRefCopy38">#REF!</definedName>
    <definedName name="TextRefCopy4" localSheetId="0">#REF!</definedName>
    <definedName name="TextRefCopy4" localSheetId="1">#REF!</definedName>
    <definedName name="TextRefCopy4">#REF!</definedName>
    <definedName name="TextRefCopy40" localSheetId="0">#REF!</definedName>
    <definedName name="TextRefCopy40" localSheetId="1">#REF!</definedName>
    <definedName name="TextRefCopy40">#REF!</definedName>
    <definedName name="TextRefCopy41" localSheetId="0">#REF!</definedName>
    <definedName name="TextRefCopy41" localSheetId="1">#REF!</definedName>
    <definedName name="TextRefCopy41">#REF!</definedName>
    <definedName name="TextRefCopy42" localSheetId="0">#REF!</definedName>
    <definedName name="TextRefCopy42" localSheetId="1">#REF!</definedName>
    <definedName name="TextRefCopy42">#REF!</definedName>
    <definedName name="TextRefCopy43" localSheetId="0">#REF!</definedName>
    <definedName name="TextRefCopy43" localSheetId="1">#REF!</definedName>
    <definedName name="TextRefCopy43">#REF!</definedName>
    <definedName name="TextRefCopy44" localSheetId="0">#REF!</definedName>
    <definedName name="TextRefCopy44" localSheetId="1">#REF!</definedName>
    <definedName name="TextRefCopy44">#REF!</definedName>
    <definedName name="TextRefCopy45" localSheetId="0">#REF!</definedName>
    <definedName name="TextRefCopy45" localSheetId="1">#REF!</definedName>
    <definedName name="TextRefCopy45">#REF!</definedName>
    <definedName name="TextRefCopy46" localSheetId="0">#REF!</definedName>
    <definedName name="TextRefCopy46" localSheetId="1">#REF!</definedName>
    <definedName name="TextRefCopy46">#REF!</definedName>
    <definedName name="TextRefCopy47" localSheetId="0">#REF!</definedName>
    <definedName name="TextRefCopy47" localSheetId="1">#REF!</definedName>
    <definedName name="TextRefCopy47">#REF!</definedName>
    <definedName name="TextRefCopy48" localSheetId="0">#REF!</definedName>
    <definedName name="TextRefCopy48" localSheetId="1">#REF!</definedName>
    <definedName name="TextRefCopy48">#REF!</definedName>
    <definedName name="TextRefCopy49" localSheetId="0">#REF!</definedName>
    <definedName name="TextRefCopy49" localSheetId="1">#REF!</definedName>
    <definedName name="TextRefCopy49">#REF!</definedName>
    <definedName name="TextRefCopy5" localSheetId="0">#REF!</definedName>
    <definedName name="TextRefCopy5" localSheetId="1">#REF!</definedName>
    <definedName name="TextRefCopy5">#REF!</definedName>
    <definedName name="TextRefCopy50" localSheetId="0">#REF!</definedName>
    <definedName name="TextRefCopy50" localSheetId="1">#REF!</definedName>
    <definedName name="TextRefCopy50">#REF!</definedName>
    <definedName name="TextRefCopy51" localSheetId="0">#REF!</definedName>
    <definedName name="TextRefCopy51" localSheetId="1">#REF!</definedName>
    <definedName name="TextRefCopy51">#REF!</definedName>
    <definedName name="TextRefCopy52" localSheetId="0">#REF!</definedName>
    <definedName name="TextRefCopy52" localSheetId="1">#REF!</definedName>
    <definedName name="TextRefCopy52">#REF!</definedName>
    <definedName name="TextRefCopy53" localSheetId="0">#REF!</definedName>
    <definedName name="TextRefCopy53" localSheetId="1">#REF!</definedName>
    <definedName name="TextRefCopy53">#REF!</definedName>
    <definedName name="TextRefCopy54" localSheetId="0">#REF!</definedName>
    <definedName name="TextRefCopy54" localSheetId="1">#REF!</definedName>
    <definedName name="TextRefCopy54">#REF!</definedName>
    <definedName name="TextRefCopy55" localSheetId="0">#REF!</definedName>
    <definedName name="TextRefCopy55" localSheetId="1">#REF!</definedName>
    <definedName name="TextRefCopy55">#REF!</definedName>
    <definedName name="TextRefCopy56" localSheetId="0">#REF!</definedName>
    <definedName name="TextRefCopy56" localSheetId="1">#REF!</definedName>
    <definedName name="TextRefCopy56">#REF!</definedName>
    <definedName name="TextRefCopy57" localSheetId="0">#REF!</definedName>
    <definedName name="TextRefCopy57" localSheetId="1">#REF!</definedName>
    <definedName name="TextRefCopy57">#REF!</definedName>
    <definedName name="TextRefCopy58" localSheetId="0">#REF!</definedName>
    <definedName name="TextRefCopy58" localSheetId="1">#REF!</definedName>
    <definedName name="TextRefCopy58">#REF!</definedName>
    <definedName name="TextRefCopy59" localSheetId="0">#REF!</definedName>
    <definedName name="TextRefCopy59" localSheetId="1">#REF!</definedName>
    <definedName name="TextRefCopy59">#REF!</definedName>
    <definedName name="TextRefCopy6" localSheetId="0">#REF!</definedName>
    <definedName name="TextRefCopy6" localSheetId="1">#REF!</definedName>
    <definedName name="TextRefCopy6">#REF!</definedName>
    <definedName name="TextRefCopy60" localSheetId="0">#REF!</definedName>
    <definedName name="TextRefCopy60" localSheetId="1">#REF!</definedName>
    <definedName name="TextRefCopy60">#REF!</definedName>
    <definedName name="TextRefCopy61" localSheetId="0">#REF!</definedName>
    <definedName name="TextRefCopy61" localSheetId="1">#REF!</definedName>
    <definedName name="TextRefCopy61">#REF!</definedName>
    <definedName name="TextRefCopy62" localSheetId="0">#REF!</definedName>
    <definedName name="TextRefCopy62" localSheetId="1">#REF!</definedName>
    <definedName name="TextRefCopy62">#REF!</definedName>
    <definedName name="TextRefCopy63" localSheetId="0">#REF!</definedName>
    <definedName name="TextRefCopy63" localSheetId="1">#REF!</definedName>
    <definedName name="TextRefCopy63">#REF!</definedName>
    <definedName name="TextRefCopy64" localSheetId="0">#REF!</definedName>
    <definedName name="TextRefCopy64" localSheetId="1">#REF!</definedName>
    <definedName name="TextRefCopy64">#REF!</definedName>
    <definedName name="TextRefCopy65" localSheetId="0">#REF!</definedName>
    <definedName name="TextRefCopy65" localSheetId="1">#REF!</definedName>
    <definedName name="TextRefCopy65">#REF!</definedName>
    <definedName name="TextRefCopy66" localSheetId="0">#REF!</definedName>
    <definedName name="TextRefCopy66" localSheetId="1">#REF!</definedName>
    <definedName name="TextRefCopy66">#REF!</definedName>
    <definedName name="TextRefCopy67" localSheetId="0">#REF!</definedName>
    <definedName name="TextRefCopy67" localSheetId="1">#REF!</definedName>
    <definedName name="TextRefCopy67">#REF!</definedName>
    <definedName name="TextRefCopy68" localSheetId="0">#REF!</definedName>
    <definedName name="TextRefCopy68" localSheetId="1">#REF!</definedName>
    <definedName name="TextRefCopy68">#REF!</definedName>
    <definedName name="TextRefCopy69" localSheetId="0">#REF!</definedName>
    <definedName name="TextRefCopy69" localSheetId="1">#REF!</definedName>
    <definedName name="TextRefCopy69">#REF!</definedName>
    <definedName name="TextRefCopy7" localSheetId="0">#REF!</definedName>
    <definedName name="TextRefCopy7" localSheetId="1">#REF!</definedName>
    <definedName name="TextRefCopy7">#REF!</definedName>
    <definedName name="TextRefCopy70" localSheetId="0">#REF!</definedName>
    <definedName name="TextRefCopy70" localSheetId="1">#REF!</definedName>
    <definedName name="TextRefCopy70">#REF!</definedName>
    <definedName name="TextRefCopy71" localSheetId="0">#REF!</definedName>
    <definedName name="TextRefCopy71" localSheetId="1">#REF!</definedName>
    <definedName name="TextRefCopy71">#REF!</definedName>
    <definedName name="TextRefCopy72" localSheetId="0">#REF!</definedName>
    <definedName name="TextRefCopy72" localSheetId="1">#REF!</definedName>
    <definedName name="TextRefCopy72">#REF!</definedName>
    <definedName name="TextRefCopy73" localSheetId="0">#REF!</definedName>
    <definedName name="TextRefCopy73" localSheetId="1">#REF!</definedName>
    <definedName name="TextRefCopy73">#REF!</definedName>
    <definedName name="TextRefCopy74" localSheetId="0">#REF!</definedName>
    <definedName name="TextRefCopy74" localSheetId="1">#REF!</definedName>
    <definedName name="TextRefCopy74">#REF!</definedName>
    <definedName name="TextRefCopy75" localSheetId="0">#REF!</definedName>
    <definedName name="TextRefCopy75" localSheetId="1">#REF!</definedName>
    <definedName name="TextRefCopy75">#REF!</definedName>
    <definedName name="TextRefCopy76" localSheetId="0">#REF!</definedName>
    <definedName name="TextRefCopy76" localSheetId="1">#REF!</definedName>
    <definedName name="TextRefCopy76">#REF!</definedName>
    <definedName name="TextRefCopy77" localSheetId="0">#REF!</definedName>
    <definedName name="TextRefCopy77" localSheetId="1">#REF!</definedName>
    <definedName name="TextRefCopy77">#REF!</definedName>
    <definedName name="TextRefCopy78" localSheetId="0">#REF!</definedName>
    <definedName name="TextRefCopy78" localSheetId="1">#REF!</definedName>
    <definedName name="TextRefCopy78">#REF!</definedName>
    <definedName name="TextRefCopy79" localSheetId="0">#REF!</definedName>
    <definedName name="TextRefCopy79" localSheetId="1">#REF!</definedName>
    <definedName name="TextRefCopy79">#REF!</definedName>
    <definedName name="TextRefCopy8" localSheetId="0">#REF!</definedName>
    <definedName name="TextRefCopy8" localSheetId="1">#REF!</definedName>
    <definedName name="TextRefCopy8">#REF!</definedName>
    <definedName name="TextRefCopy80" localSheetId="0">#REF!</definedName>
    <definedName name="TextRefCopy80" localSheetId="1">#REF!</definedName>
    <definedName name="TextRefCopy80">#REF!</definedName>
    <definedName name="TextRefCopy81" localSheetId="0">#REF!</definedName>
    <definedName name="TextRefCopy81" localSheetId="1">#REF!</definedName>
    <definedName name="TextRefCopy81">#REF!</definedName>
    <definedName name="TextRefCopy82" localSheetId="0">#REF!</definedName>
    <definedName name="TextRefCopy82" localSheetId="1">#REF!</definedName>
    <definedName name="TextRefCopy82">#REF!</definedName>
    <definedName name="TextRefCopy83" localSheetId="0">#REF!</definedName>
    <definedName name="TextRefCopy83" localSheetId="1">#REF!</definedName>
    <definedName name="TextRefCopy83">#REF!</definedName>
    <definedName name="TextRefCopy85" localSheetId="0">#REF!</definedName>
    <definedName name="TextRefCopy85" localSheetId="1">#REF!</definedName>
    <definedName name="TextRefCopy85">#REF!</definedName>
    <definedName name="TextRefCopy86" localSheetId="0">#REF!</definedName>
    <definedName name="TextRefCopy86" localSheetId="1">#REF!</definedName>
    <definedName name="TextRefCopy86">#REF!</definedName>
    <definedName name="TextRefCopy87" localSheetId="0">#REF!</definedName>
    <definedName name="TextRefCopy87" localSheetId="1">#REF!</definedName>
    <definedName name="TextRefCopy87">#REF!</definedName>
    <definedName name="TextRefCopy88" localSheetId="0">#REF!</definedName>
    <definedName name="TextRefCopy88" localSheetId="1">#REF!</definedName>
    <definedName name="TextRefCopy88">#REF!</definedName>
    <definedName name="TextRefCopy89" localSheetId="0">#REF!</definedName>
    <definedName name="TextRefCopy89" localSheetId="1">#REF!</definedName>
    <definedName name="TextRefCopy89">#REF!</definedName>
    <definedName name="TextRefCopy9" localSheetId="0">#REF!</definedName>
    <definedName name="TextRefCopy9" localSheetId="1">#REF!</definedName>
    <definedName name="TextRefCopy9">#REF!</definedName>
    <definedName name="TextRefCopy90" localSheetId="0">#REF!</definedName>
    <definedName name="TextRefCopy90" localSheetId="1">#REF!</definedName>
    <definedName name="TextRefCopy90">#REF!</definedName>
    <definedName name="TextRefCopy91" localSheetId="0">#REF!</definedName>
    <definedName name="TextRefCopy91" localSheetId="1">#REF!</definedName>
    <definedName name="TextRefCopy91">#REF!</definedName>
    <definedName name="TextRefCopy92" localSheetId="0">#REF!</definedName>
    <definedName name="TextRefCopy92" localSheetId="1">#REF!</definedName>
    <definedName name="TextRefCopy92">#REF!</definedName>
    <definedName name="TextRefCopy93" localSheetId="0">#REF!</definedName>
    <definedName name="TextRefCopy93" localSheetId="1">#REF!</definedName>
    <definedName name="TextRefCopy93">#REF!</definedName>
    <definedName name="TextRefCopy94" localSheetId="0">#REF!</definedName>
    <definedName name="TextRefCopy94" localSheetId="1">#REF!</definedName>
    <definedName name="TextRefCopy94">#REF!</definedName>
    <definedName name="TextRefCopy95" localSheetId="0">#REF!</definedName>
    <definedName name="TextRefCopy95" localSheetId="1">#REF!</definedName>
    <definedName name="TextRefCopy95">#REF!</definedName>
    <definedName name="TextRefCopy96" localSheetId="0">#REF!</definedName>
    <definedName name="TextRefCopy96" localSheetId="1">#REF!</definedName>
    <definedName name="TextRefCopy96">#REF!</definedName>
    <definedName name="TextRefCopyRangeCount" hidden="1">2</definedName>
    <definedName name="TFA" localSheetId="0">#REF!</definedName>
    <definedName name="TFA" localSheetId="1">#REF!</definedName>
    <definedName name="TFA">#REF!</definedName>
    <definedName name="TH" localSheetId="0">#REF!</definedName>
    <definedName name="TH" localSheetId="1">#REF!</definedName>
    <definedName name="TH">#REF!</definedName>
    <definedName name="tha" localSheetId="0" hidden="1">{"'Sheet1'!$L$16"}</definedName>
    <definedName name="tha" localSheetId="1" hidden="1">{"'Sheet1'!$L$16"}</definedName>
    <definedName name="tha" hidden="1">{"'Sheet1'!$L$16"}</definedName>
    <definedName name="thanhtien" localSheetId="0">#REF!</definedName>
    <definedName name="thanhtien" localSheetId="1">#REF!</definedName>
    <definedName name="thanhtien">#REF!</definedName>
    <definedName name="ThaoCauCu" localSheetId="0">#REF!</definedName>
    <definedName name="ThaoCauCu" localSheetId="1">#REF!</definedName>
    <definedName name="ThaoCauCu">#REF!</definedName>
    <definedName name="THDS" localSheetId="0">#REF!</definedName>
    <definedName name="THDS" localSheetId="1">#REF!</definedName>
    <definedName name="THDS">#REF!</definedName>
    <definedName name="THDT_HT_DAO_THUONG" localSheetId="0">#REF!</definedName>
    <definedName name="THDT_HT_DAO_THUONG" localSheetId="1">#REF!</definedName>
    <definedName name="THDT_HT_DAO_THUONG">#REF!</definedName>
    <definedName name="THDT_HT_XOM_NOI" localSheetId="0">#REF!</definedName>
    <definedName name="THDT_HT_XOM_NOI" localSheetId="1">#REF!</definedName>
    <definedName name="THDT_HT_XOM_NOI">#REF!</definedName>
    <definedName name="THDT_NPP_XOM_NOI" localSheetId="0">#REF!</definedName>
    <definedName name="THDT_NPP_XOM_NOI" localSheetId="1">#REF!</definedName>
    <definedName name="THDT_NPP_XOM_NOI">#REF!</definedName>
    <definedName name="THDT_TBA_XOM_NOI" localSheetId="0">#REF!</definedName>
    <definedName name="THDT_TBA_XOM_NOI" localSheetId="1">#REF!</definedName>
    <definedName name="THDT_TBA_XOM_NOI">#REF!</definedName>
    <definedName name="THGO1pnc" localSheetId="0">#REF!</definedName>
    <definedName name="THGO1pnc" localSheetId="1">#REF!</definedName>
    <definedName name="THGO1pnc">#REF!</definedName>
    <definedName name="THHH" localSheetId="0">#REF!</definedName>
    <definedName name="THHH" localSheetId="1">#REF!</definedName>
    <definedName name="THHH">#REF!</definedName>
    <definedName name="thht" localSheetId="0">#REF!</definedName>
    <definedName name="thht" localSheetId="1">#REF!</definedName>
    <definedName name="thht">#REF!</definedName>
    <definedName name="THI" localSheetId="0">#REF!</definedName>
    <definedName name="THI" localSheetId="1">#REF!</definedName>
    <definedName name="THI">#REF!</definedName>
    <definedName name="thkp3" localSheetId="0">#REF!</definedName>
    <definedName name="thkp3" localSheetId="1">#REF!</definedName>
    <definedName name="thkp3">#REF!</definedName>
    <definedName name="THlnns" localSheetId="0">#REF!</definedName>
    <definedName name="THlnns" localSheetId="1">#REF!</definedName>
    <definedName name="THlnns">#REF!</definedName>
    <definedName name="Thop" localSheetId="0">#REF!</definedName>
    <definedName name="Thop" localSheetId="1">#REF!</definedName>
    <definedName name="Thop">#REF!</definedName>
    <definedName name="THop2" localSheetId="0">#REF!</definedName>
    <definedName name="THop2" localSheetId="1">#REF!</definedName>
    <definedName name="THop2">#REF!</definedName>
    <definedName name="THToanBo" localSheetId="0">#REF!</definedName>
    <definedName name="THToanBo" localSheetId="1">#REF!</definedName>
    <definedName name="THToanBo">#REF!</definedName>
    <definedName name="THtoanbo2" localSheetId="0">#REF!</definedName>
    <definedName name="THtoanbo2" localSheetId="1">#REF!</definedName>
    <definedName name="THtoanbo2">#REF!</definedName>
    <definedName name="thtt" localSheetId="0">#REF!</definedName>
    <definedName name="thtt" localSheetId="1">#REF!</definedName>
    <definedName name="thtt">#REF!</definedName>
    <definedName name="THUEBAN" localSheetId="0">#REF!</definedName>
    <definedName name="THUEBAN" localSheetId="1">#REF!</definedName>
    <definedName name="THUEBAN">#REF!</definedName>
    <definedName name="tien" localSheetId="0">#REF!</definedName>
    <definedName name="tien" localSheetId="1">#REF!</definedName>
    <definedName name="tien">#REF!</definedName>
    <definedName name="TITAN" localSheetId="0">#REF!</definedName>
    <definedName name="TITAN" localSheetId="1">#REF!</definedName>
    <definedName name="TITAN">#REF!</definedName>
    <definedName name="TK" localSheetId="0">#REF!</definedName>
    <definedName name="TK" localSheetId="1">#REF!</definedName>
    <definedName name="TK">#REF!</definedName>
    <definedName name="TK_CDCHITIET" localSheetId="0">#REF!</definedName>
    <definedName name="TK_CDCHITIET" localSheetId="1">#REF!</definedName>
    <definedName name="TK_CDCHITIET">#REF!</definedName>
    <definedName name="TKDU" localSheetId="0">#REF!</definedName>
    <definedName name="TKDU" localSheetId="1">#REF!</definedName>
    <definedName name="TKDU">#REF!</definedName>
    <definedName name="TL" localSheetId="0">#REF!</definedName>
    <definedName name="TL" localSheetId="1">#REF!</definedName>
    <definedName name="TL">#REF!</definedName>
    <definedName name="TLAC120" localSheetId="0">#REF!</definedName>
    <definedName name="TLAC120" localSheetId="1">#REF!</definedName>
    <definedName name="TLAC120">#REF!</definedName>
    <definedName name="TLAC35" localSheetId="0">#REF!</definedName>
    <definedName name="TLAC35" localSheetId="1">#REF!</definedName>
    <definedName name="TLAC35">#REF!</definedName>
    <definedName name="TLAC50" localSheetId="0">#REF!</definedName>
    <definedName name="TLAC50" localSheetId="1">#REF!</definedName>
    <definedName name="TLAC50">#REF!</definedName>
    <definedName name="TLAC70" localSheetId="0">#REF!</definedName>
    <definedName name="TLAC70" localSheetId="1">#REF!</definedName>
    <definedName name="TLAC70">#REF!</definedName>
    <definedName name="TLAC95" localSheetId="0">#REF!</definedName>
    <definedName name="TLAC95" localSheetId="1">#REF!</definedName>
    <definedName name="TLAC95">#REF!</definedName>
    <definedName name="Tle" localSheetId="0">#REF!</definedName>
    <definedName name="Tle" localSheetId="1">#REF!</definedName>
    <definedName name="Tle">#REF!</definedName>
    <definedName name="TN_b_qu_n" localSheetId="0">#REF!</definedName>
    <definedName name="TN_b_qu_n" localSheetId="1">#REF!</definedName>
    <definedName name="TN_b_qu_n">#REF!</definedName>
    <definedName name="ton" localSheetId="0">#REF!</definedName>
    <definedName name="ton" localSheetId="1">#REF!</definedName>
    <definedName name="ton">#REF!</definedName>
    <definedName name="TongLN" localSheetId="0">#REF!</definedName>
    <definedName name="TongLN" localSheetId="1">#REF!</definedName>
    <definedName name="TongLN">#REF!</definedName>
    <definedName name="TongNgS" localSheetId="0">#REF!</definedName>
    <definedName name="TongNgS" localSheetId="1">#REF!</definedName>
    <definedName name="TongNgS">#REF!</definedName>
    <definedName name="Tot_knw_Xfoot" localSheetId="0">#REF!</definedName>
    <definedName name="Tot_knw_Xfoot" localSheetId="1">#REF!</definedName>
    <definedName name="Tot_knw_Xfoot">#REF!</definedName>
    <definedName name="Tot_lik_Xfoot" localSheetId="0">#REF!</definedName>
    <definedName name="Tot_lik_Xfoot" localSheetId="1">#REF!</definedName>
    <definedName name="Tot_lik_Xfoot">#REF!</definedName>
    <definedName name="TOTAL" localSheetId="0">#REF!</definedName>
    <definedName name="TOTAL" localSheetId="1">#REF!</definedName>
    <definedName name="TOTAL">#REF!</definedName>
    <definedName name="TPL" localSheetId="0">#REF!</definedName>
    <definedName name="TPL" localSheetId="1">#REF!</definedName>
    <definedName name="TPL">#REF!</definedName>
    <definedName name="TPLRP" localSheetId="0">#REF!</definedName>
    <definedName name="TPLRP" localSheetId="1">#REF!</definedName>
    <definedName name="TPLRP">#REF!</definedName>
    <definedName name="Tra_DM_su_dung" localSheetId="0">#REF!</definedName>
    <definedName name="Tra_DM_su_dung" localSheetId="1">#REF!</definedName>
    <definedName name="Tra_DM_su_dung">#REF!</definedName>
    <definedName name="Tra_don_gia_KS" localSheetId="0">#REF!</definedName>
    <definedName name="Tra_don_gia_KS" localSheetId="1">#REF!</definedName>
    <definedName name="Tra_don_gia_KS">#REF!</definedName>
    <definedName name="Tra_DTCT" localSheetId="0">#REF!</definedName>
    <definedName name="Tra_DTCT" localSheetId="1">#REF!</definedName>
    <definedName name="Tra_DTCT">#REF!</definedName>
    <definedName name="Tra_tim_hang_mucPT_trung" localSheetId="0">#REF!</definedName>
    <definedName name="Tra_tim_hang_mucPT_trung" localSheetId="1">#REF!</definedName>
    <definedName name="Tra_tim_hang_mucPT_trung">#REF!</definedName>
    <definedName name="Tra_TL" localSheetId="0">#REF!</definedName>
    <definedName name="Tra_TL" localSheetId="1">#REF!</definedName>
    <definedName name="Tra_TL">#REF!</definedName>
    <definedName name="Tra_ty_le2" localSheetId="0">#REF!</definedName>
    <definedName name="Tra_ty_le2" localSheetId="1">#REF!</definedName>
    <definedName name="Tra_ty_le2">#REF!</definedName>
    <definedName name="Tra_ty_le3" localSheetId="0">#REF!</definedName>
    <definedName name="Tra_ty_le3" localSheetId="1">#REF!</definedName>
    <definedName name="Tra_ty_le3">#REF!</definedName>
    <definedName name="Tra_ty_le4" localSheetId="0">#REF!</definedName>
    <definedName name="Tra_ty_le4" localSheetId="1">#REF!</definedName>
    <definedName name="Tra_ty_le4">#REF!</definedName>
    <definedName name="Tra_ty_le5" localSheetId="0">#REF!</definedName>
    <definedName name="Tra_ty_le5" localSheetId="1">#REF!</definedName>
    <definedName name="Tra_ty_le5">#REF!</definedName>
    <definedName name="TRADE2" localSheetId="0">#REF!</definedName>
    <definedName name="TRADE2" localSheetId="1">#REF!</definedName>
    <definedName name="TRADE2">#REF!</definedName>
    <definedName name="trigianhapthan" localSheetId="0">#REF!</definedName>
    <definedName name="trigianhapthan" localSheetId="1">#REF!</definedName>
    <definedName name="trigianhapthan">#REF!</definedName>
    <definedName name="trigiaxuatthan" localSheetId="0">#REF!</definedName>
    <definedName name="trigiaxuatthan" localSheetId="1">#REF!</definedName>
    <definedName name="trigiaxuatthan">#REF!</definedName>
    <definedName name="ts" localSheetId="0">#REF!</definedName>
    <definedName name="ts" localSheetId="1">#REF!</definedName>
    <definedName name="ts">#REF!</definedName>
    <definedName name="tsI" localSheetId="0">#REF!</definedName>
    <definedName name="tsI" localSheetId="1">#REF!</definedName>
    <definedName name="tsI">#REF!</definedName>
    <definedName name="tt" localSheetId="0" hidden="1">{#N/A,#N/A,FALSE,"Aging Summary";#N/A,#N/A,FALSE,"Ratio Analysis";#N/A,#N/A,FALSE,"Test 120 Day Accts";#N/A,#N/A,FALSE,"Tickmarks"}</definedName>
    <definedName name="tt" localSheetId="1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P" localSheetId="0">#REF!</definedName>
    <definedName name="TT_1P" localSheetId="1">#REF!</definedName>
    <definedName name="TT_1P">#REF!</definedName>
    <definedName name="TT_3p" localSheetId="0">#REF!</definedName>
    <definedName name="TT_3p" localSheetId="1">#REF!</definedName>
    <definedName name="TT_3p">#REF!</definedName>
    <definedName name="ttam" localSheetId="0">#REF!</definedName>
    <definedName name="ttam" localSheetId="1">#REF!</definedName>
    <definedName name="ttam">#REF!</definedName>
    <definedName name="ttao" localSheetId="0">#REF!</definedName>
    <definedName name="ttao" localSheetId="1">#REF!</definedName>
    <definedName name="ttao">#REF!</definedName>
    <definedName name="TTBAN" localSheetId="0">#REF!</definedName>
    <definedName name="TTBAN" localSheetId="1">#REF!</definedName>
    <definedName name="TTBAN">#REF!</definedName>
    <definedName name="tthi" localSheetId="0">#REF!</definedName>
    <definedName name="tthi" localSheetId="1">#REF!</definedName>
    <definedName name="tthi">#REF!</definedName>
    <definedName name="TTNTK" localSheetId="0">#REF!</definedName>
    <definedName name="TTNTK" localSheetId="1">#REF!</definedName>
    <definedName name="TTNTK">#REF!</definedName>
    <definedName name="TTNTKHH" localSheetId="0">#REF!</definedName>
    <definedName name="TTNTKHH" localSheetId="1">#REF!</definedName>
    <definedName name="TTNTKHH">#REF!</definedName>
    <definedName name="ttronmk" localSheetId="0">#REF!</definedName>
    <definedName name="ttronmk" localSheetId="1">#REF!</definedName>
    <definedName name="ttronmk">#REF!</definedName>
    <definedName name="TTTDK" localSheetId="0">#REF!</definedName>
    <definedName name="TTTDK" localSheetId="1">#REF!</definedName>
    <definedName name="TTTDK">#REF!</definedName>
    <definedName name="TTTDTKHH" localSheetId="0">#REF!</definedName>
    <definedName name="TTTDTKHH" localSheetId="1">#REF!</definedName>
    <definedName name="TTTDTKHH">#REF!</definedName>
    <definedName name="tttt" localSheetId="0">#REF!</definedName>
    <definedName name="tttt" localSheetId="1">#REF!</definedName>
    <definedName name="tttt">#REF!</definedName>
    <definedName name="TTXTK" localSheetId="0">#REF!</definedName>
    <definedName name="TTXTK" localSheetId="1">#REF!</definedName>
    <definedName name="TTXTK">#REF!</definedName>
    <definedName name="TTXTKHH" localSheetId="0">#REF!</definedName>
    <definedName name="TTXTKHH" localSheetId="1">#REF!</definedName>
    <definedName name="TTXTKHH">#REF!</definedName>
    <definedName name="TuVan" localSheetId="0">#REF!</definedName>
    <definedName name="TuVan" localSheetId="1">#REF!</definedName>
    <definedName name="TuVan">#REF!</definedName>
    <definedName name="tv75nc" localSheetId="0">#REF!</definedName>
    <definedName name="tv75nc" localSheetId="1">#REF!</definedName>
    <definedName name="tv75nc">#REF!</definedName>
    <definedName name="tv75vl" localSheetId="0">#REF!</definedName>
    <definedName name="tv75vl" localSheetId="1">#REF!</definedName>
    <definedName name="tv75vl">#REF!</definedName>
    <definedName name="ty_le" localSheetId="0">#REF!</definedName>
    <definedName name="ty_le" localSheetId="1">#REF!</definedName>
    <definedName name="ty_le">#REF!</definedName>
    <definedName name="ty_le_BTN" localSheetId="0">#REF!</definedName>
    <definedName name="ty_le_BTN" localSheetId="1">#REF!</definedName>
    <definedName name="ty_le_BTN">#REF!</definedName>
    <definedName name="Ty_le1" localSheetId="0">#REF!</definedName>
    <definedName name="Ty_le1" localSheetId="1">#REF!</definedName>
    <definedName name="Ty_le1">#REF!</definedName>
    <definedName name="Type_1" localSheetId="0">#REF!</definedName>
    <definedName name="Type_1" localSheetId="1">#REF!</definedName>
    <definedName name="Type_1">#REF!</definedName>
    <definedName name="Type_2" localSheetId="0">#REF!</definedName>
    <definedName name="Type_2" localSheetId="1">#REF!</definedName>
    <definedName name="Type_2">#REF!</definedName>
    <definedName name="TYT" localSheetId="0">BlankMacro1</definedName>
    <definedName name="TYT" localSheetId="1">BlankMacro1</definedName>
    <definedName name="TYT">BlankMacro1</definedName>
    <definedName name="u" localSheetId="0">#REF!</definedName>
    <definedName name="u" localSheetId="1">#REF!</definedName>
    <definedName name="u">#REF!</definedName>
    <definedName name="ư" localSheetId="0">#REF!</definedName>
    <definedName name="ư" localSheetId="1">#REF!</definedName>
    <definedName name="ư">#REF!</definedName>
    <definedName name="U_tien" localSheetId="0">#REF!</definedName>
    <definedName name="U_tien" localSheetId="1">#REF!</definedName>
    <definedName name="U_tien">#REF!</definedName>
    <definedName name="unitt" localSheetId="0">BlankMacro1</definedName>
    <definedName name="unitt" localSheetId="1">BlankMacro1</definedName>
    <definedName name="unitt">BlankMacro1</definedName>
    <definedName name="UP" localSheetId="0">#REF!,#REF!,#REF!,#REF!,#REF!,#REF!,#REF!,#REF!,#REF!,#REF!,#REF!</definedName>
    <definedName name="UP" localSheetId="1">#REF!,#REF!,#REF!,#REF!,#REF!,#REF!,#REF!,#REF!,#REF!,#REF!,#REF!</definedName>
    <definedName name="UP">#REF!,#REF!,#REF!,#REF!,#REF!,#REF!,#REF!,#REF!,#REF!,#REF!,#REF!</definedName>
    <definedName name="ut" localSheetId="0">BlankMacro1</definedName>
    <definedName name="ut" localSheetId="1">BlankMacro1</definedName>
    <definedName name="ut">BlankMacro1</definedName>
    <definedName name="UT_1" localSheetId="0">#REF!</definedName>
    <definedName name="UT_1" localSheetId="1">#REF!</definedName>
    <definedName name="UT_1">#REF!</definedName>
    <definedName name="UT1_373" localSheetId="0">#REF!</definedName>
    <definedName name="UT1_373" localSheetId="1">#REF!</definedName>
    <definedName name="UT1_373">#REF!</definedName>
    <definedName name="V.1" localSheetId="0">#REF!</definedName>
    <definedName name="V.1" localSheetId="1">#REF!</definedName>
    <definedName name="V.1">#REF!</definedName>
    <definedName name="V.10" localSheetId="0">#REF!</definedName>
    <definedName name="V.10" localSheetId="1">#REF!</definedName>
    <definedName name="V.10">#REF!</definedName>
    <definedName name="V.11" localSheetId="0">#REF!</definedName>
    <definedName name="V.11" localSheetId="1">#REF!</definedName>
    <definedName name="V.11">#REF!</definedName>
    <definedName name="V.12" localSheetId="0">#REF!</definedName>
    <definedName name="V.12" localSheetId="1">#REF!</definedName>
    <definedName name="V.12">#REF!</definedName>
    <definedName name="V.13" localSheetId="0">#REF!</definedName>
    <definedName name="V.13" localSheetId="1">#REF!</definedName>
    <definedName name="V.13">#REF!</definedName>
    <definedName name="V.14" localSheetId="0">#REF!</definedName>
    <definedName name="V.14" localSheetId="1">#REF!</definedName>
    <definedName name="V.14">#REF!</definedName>
    <definedName name="V.15" localSheetId="0">#REF!</definedName>
    <definedName name="V.15" localSheetId="1">#REF!</definedName>
    <definedName name="V.15">#REF!</definedName>
    <definedName name="V.16" localSheetId="0">#REF!</definedName>
    <definedName name="V.16" localSheetId="1">#REF!</definedName>
    <definedName name="V.16">#REF!</definedName>
    <definedName name="V.17" localSheetId="0">#REF!</definedName>
    <definedName name="V.17" localSheetId="1">#REF!</definedName>
    <definedName name="V.17">#REF!</definedName>
    <definedName name="V.18" localSheetId="0">#REF!</definedName>
    <definedName name="V.18" localSheetId="1">#REF!</definedName>
    <definedName name="V.18">#REF!</definedName>
    <definedName name="V.2" localSheetId="0">#REF!</definedName>
    <definedName name="V.2" localSheetId="1">#REF!</definedName>
    <definedName name="V.2">#REF!</definedName>
    <definedName name="V.3" localSheetId="0">#REF!</definedName>
    <definedName name="V.3" localSheetId="1">#REF!</definedName>
    <definedName name="V.3">#REF!</definedName>
    <definedName name="V.4" localSheetId="0">#REF!</definedName>
    <definedName name="V.4" localSheetId="1">#REF!</definedName>
    <definedName name="V.4">#REF!</definedName>
    <definedName name="V.5" localSheetId="0">#REF!</definedName>
    <definedName name="V.5" localSheetId="1">#REF!</definedName>
    <definedName name="V.5">#REF!</definedName>
    <definedName name="V.6" localSheetId="0">#REF!</definedName>
    <definedName name="V.6" localSheetId="1">#REF!</definedName>
    <definedName name="V.6">#REF!</definedName>
    <definedName name="V.7" localSheetId="0">#REF!</definedName>
    <definedName name="V.7" localSheetId="1">#REF!</definedName>
    <definedName name="V.7">#REF!</definedName>
    <definedName name="V.8" localSheetId="0">#REF!</definedName>
    <definedName name="V.8" localSheetId="1">#REF!</definedName>
    <definedName name="V.8">#REF!</definedName>
    <definedName name="V.9" localSheetId="0">#REF!</definedName>
    <definedName name="V.9" localSheetId="1">#REF!</definedName>
    <definedName name="V.9">#REF!</definedName>
    <definedName name="VanChuyenDam" localSheetId="0">#REF!</definedName>
    <definedName name="VanChuyenDam" localSheetId="1">#REF!</definedName>
    <definedName name="VanChuyenDam">#REF!</definedName>
    <definedName name="VARIINST" localSheetId="0">#REF!</definedName>
    <definedName name="VARIINST" localSheetId="1">#REF!</definedName>
    <definedName name="VARIINST">#REF!</definedName>
    <definedName name="VARIPURC" localSheetId="0">#REF!</definedName>
    <definedName name="VARIPURC" localSheetId="1">#REF!</definedName>
    <definedName name="VARIPURC">#REF!</definedName>
    <definedName name="VC" localSheetId="0">#REF!</definedName>
    <definedName name="VC" localSheetId="1">#REF!</definedName>
    <definedName name="VC">#REF!</definedName>
    <definedName name="VCHT" localSheetId="0">#REF!</definedName>
    <definedName name="VCHT" localSheetId="1">#REF!</definedName>
    <definedName name="VCHT">#REF!</definedName>
    <definedName name="VCTT" localSheetId="0">#REF!</definedName>
    <definedName name="VCTT" localSheetId="1">#REF!</definedName>
    <definedName name="VCTT">#REF!</definedName>
    <definedName name="vd3p" localSheetId="0">#REF!</definedName>
    <definedName name="vd3p" localSheetId="1">#REF!</definedName>
    <definedName name="vd3p">#REF!</definedName>
    <definedName name="VDKMCTG" localSheetId="0">#REF!</definedName>
    <definedName name="VDKMCTG" localSheetId="1">#REF!</definedName>
    <definedName name="VDKMCTG">#REF!</definedName>
    <definedName name="VDKSCT" localSheetId="0">#REF!</definedName>
    <definedName name="VDKSCT" localSheetId="1">#REF!</definedName>
    <definedName name="VDKSCT">#REF!</definedName>
    <definedName name="VDKSCTCN" localSheetId="0">#REF!</definedName>
    <definedName name="VDKSCTCN" localSheetId="1">#REF!</definedName>
    <definedName name="VDKSCTCN">#REF!</definedName>
    <definedName name="VDKSCTCP" localSheetId="0">#REF!</definedName>
    <definedName name="VDKSCTCP" localSheetId="1">#REF!</definedName>
    <definedName name="VDKSCTCP">#REF!</definedName>
    <definedName name="vdktgtgt" localSheetId="0">#REF!</definedName>
    <definedName name="vdktgtgt" localSheetId="1">#REF!</definedName>
    <definedName name="vdktgtgt">#REF!</definedName>
    <definedName name="Vf" localSheetId="0">#REF!</definedName>
    <definedName name="Vf" localSheetId="1">#REF!</definedName>
    <definedName name="Vf">#REF!</definedName>
    <definedName name="vl1p" localSheetId="0">#REF!</definedName>
    <definedName name="vl1p" localSheetId="1">#REF!</definedName>
    <definedName name="vl1p">#REF!</definedName>
    <definedName name="vl3p" localSheetId="0">#REF!</definedName>
    <definedName name="vl3p" localSheetId="1">#REF!</definedName>
    <definedName name="vl3p">#REF!</definedName>
    <definedName name="vldn400" localSheetId="0">#REF!</definedName>
    <definedName name="vldn400" localSheetId="1">#REF!</definedName>
    <definedName name="vldn400">#REF!</definedName>
    <definedName name="vldn600" localSheetId="0">#REF!</definedName>
    <definedName name="vldn600" localSheetId="1">#REF!</definedName>
    <definedName name="vldn600">#REF!</definedName>
    <definedName name="vltram" localSheetId="0">#REF!</definedName>
    <definedName name="vltram" localSheetId="1">#REF!</definedName>
    <definedName name="vltram">#REF!</definedName>
    <definedName name="vr3p" localSheetId="0">#REF!</definedName>
    <definedName name="vr3p" localSheetId="1">#REF!</definedName>
    <definedName name="vr3p">#REF!</definedName>
    <definedName name="Vu_" localSheetId="0">#REF!</definedName>
    <definedName name="Vu_" localSheetId="1">#REF!</definedName>
    <definedName name="Vu_">#REF!</definedName>
    <definedName name="vxuan" localSheetId="0">#REF!</definedName>
    <definedName name="vxuan" localSheetId="1">#REF!</definedName>
    <definedName name="vxuan">#REF!</definedName>
    <definedName name="W" localSheetId="0">#REF!</definedName>
    <definedName name="W" localSheetId="1">#REF!</definedName>
    <definedName name="W">#REF!</definedName>
    <definedName name="WIRE1">5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chi._.tiÆt." localSheetId="0" hidden="1">{#N/A,#N/A,FALSE,"Chi tiÆt"}</definedName>
    <definedName name="wrn.chi._.tiÆt." localSheetId="1" hidden="1">{#N/A,#N/A,FALSE,"Chi tiÆt"}</definedName>
    <definedName name="wrn.chi._.tiÆt." hidden="1">{#N/A,#N/A,FALSE,"Chi tiÆt"}</definedName>
    <definedName name="WT">#N/A</definedName>
    <definedName name="ww" localSheetId="0" hidden="1">{#N/A,#N/A,FALSE,"Aging Summary";#N/A,#N/A,FALSE,"Ratio Analysis";#N/A,#N/A,FALSE,"Test 120 Day Accts";#N/A,#N/A,FALSE,"Tickmarks"}</definedName>
    <definedName name="ww" localSheetId="1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X" localSheetId="0">#REF!</definedName>
    <definedName name="X" localSheetId="1">#REF!</definedName>
    <definedName name="X">#REF!</definedName>
    <definedName name="x1pind" localSheetId="0">#REF!</definedName>
    <definedName name="x1pind" localSheetId="1">#REF!</definedName>
    <definedName name="x1pind">#REF!</definedName>
    <definedName name="x1ping" localSheetId="0">#REF!</definedName>
    <definedName name="x1ping" localSheetId="1">#REF!</definedName>
    <definedName name="x1ping">#REF!</definedName>
    <definedName name="x1pint" localSheetId="0">#REF!</definedName>
    <definedName name="x1pint" localSheetId="1">#REF!</definedName>
    <definedName name="x1pint">#REF!</definedName>
    <definedName name="XCCT">0.5</definedName>
    <definedName name="xfco" localSheetId="0">#REF!</definedName>
    <definedName name="xfco" localSheetId="1">#REF!</definedName>
    <definedName name="xfco">#REF!</definedName>
    <definedName name="xfco3p" localSheetId="0">#REF!</definedName>
    <definedName name="xfco3p" localSheetId="1">#REF!</definedName>
    <definedName name="xfco3p">#REF!</definedName>
    <definedName name="xfcotnc" localSheetId="0">#REF!</definedName>
    <definedName name="xfcotnc" localSheetId="1">#REF!</definedName>
    <definedName name="xfcotnc">#REF!</definedName>
    <definedName name="xfcotvl" localSheetId="0">#REF!</definedName>
    <definedName name="xfcotvl" localSheetId="1">#REF!</definedName>
    <definedName name="xfcotvl">#REF!</definedName>
    <definedName name="xh" localSheetId="0">#REF!</definedName>
    <definedName name="xh" localSheetId="1">#REF!</definedName>
    <definedName name="xh">#REF!</definedName>
    <definedName name="xhn" localSheetId="0">#REF!</definedName>
    <definedName name="xhn" localSheetId="1">#REF!</definedName>
    <definedName name="xhn">#REF!</definedName>
    <definedName name="xig" localSheetId="0">#REF!</definedName>
    <definedName name="xig" localSheetId="1">#REF!</definedName>
    <definedName name="xig">#REF!</definedName>
    <definedName name="xig1" localSheetId="0">#REF!</definedName>
    <definedName name="xig1" localSheetId="1">#REF!</definedName>
    <definedName name="xig1">#REF!</definedName>
    <definedName name="xig1p" localSheetId="0">#REF!</definedName>
    <definedName name="xig1p" localSheetId="1">#REF!</definedName>
    <definedName name="xig1p">#REF!</definedName>
    <definedName name="xig3p" localSheetId="0">#REF!</definedName>
    <definedName name="xig3p" localSheetId="1">#REF!</definedName>
    <definedName name="xig3p">#REF!</definedName>
    <definedName name="xignc3p" localSheetId="0">#REF!</definedName>
    <definedName name="xignc3p" localSheetId="1">#REF!</definedName>
    <definedName name="xignc3p">#REF!</definedName>
    <definedName name="xigvl3p" localSheetId="0">#REF!</definedName>
    <definedName name="xigvl3p" localSheetId="1">#REF!</definedName>
    <definedName name="xigvl3p">#REF!</definedName>
    <definedName name="xin" localSheetId="0">#REF!</definedName>
    <definedName name="xin" localSheetId="1">#REF!</definedName>
    <definedName name="xin">#REF!</definedName>
    <definedName name="xin190" localSheetId="0">#REF!</definedName>
    <definedName name="xin190" localSheetId="1">#REF!</definedName>
    <definedName name="xin190">#REF!</definedName>
    <definedName name="xin1903p" localSheetId="0">#REF!</definedName>
    <definedName name="xin1903p" localSheetId="1">#REF!</definedName>
    <definedName name="xin1903p">#REF!</definedName>
    <definedName name="xin2903p" localSheetId="0">#REF!</definedName>
    <definedName name="xin2903p" localSheetId="1">#REF!</definedName>
    <definedName name="xin2903p">#REF!</definedName>
    <definedName name="xin290nc3p" localSheetId="0">#REF!</definedName>
    <definedName name="xin290nc3p" localSheetId="1">#REF!</definedName>
    <definedName name="xin290nc3p">#REF!</definedName>
    <definedName name="xin290vl3p" localSheetId="0">#REF!</definedName>
    <definedName name="xin290vl3p" localSheetId="1">#REF!</definedName>
    <definedName name="xin290vl3p">#REF!</definedName>
    <definedName name="xin3p" localSheetId="0">#REF!</definedName>
    <definedName name="xin3p" localSheetId="1">#REF!</definedName>
    <definedName name="xin3p">#REF!</definedName>
    <definedName name="xind" localSheetId="0">#REF!</definedName>
    <definedName name="xind" localSheetId="1">#REF!</definedName>
    <definedName name="xind">#REF!</definedName>
    <definedName name="xind1p" localSheetId="0">#REF!</definedName>
    <definedName name="xind1p" localSheetId="1">#REF!</definedName>
    <definedName name="xind1p">#REF!</definedName>
    <definedName name="xind3p" localSheetId="0">#REF!</definedName>
    <definedName name="xind3p" localSheetId="1">#REF!</definedName>
    <definedName name="xind3p">#REF!</definedName>
    <definedName name="xindnc1p" localSheetId="0">#REF!</definedName>
    <definedName name="xindnc1p" localSheetId="1">#REF!</definedName>
    <definedName name="xindnc1p">#REF!</definedName>
    <definedName name="xindvl1p" localSheetId="0">#REF!</definedName>
    <definedName name="xindvl1p" localSheetId="1">#REF!</definedName>
    <definedName name="xindvl1p">#REF!</definedName>
    <definedName name="xing1p" localSheetId="0">#REF!</definedName>
    <definedName name="xing1p" localSheetId="1">#REF!</definedName>
    <definedName name="xing1p">#REF!</definedName>
    <definedName name="xingnc1p" localSheetId="0">#REF!</definedName>
    <definedName name="xingnc1p" localSheetId="1">#REF!</definedName>
    <definedName name="xingnc1p">#REF!</definedName>
    <definedName name="xingvl1p" localSheetId="0">#REF!</definedName>
    <definedName name="xingvl1p" localSheetId="1">#REF!</definedName>
    <definedName name="xingvl1p">#REF!</definedName>
    <definedName name="xinnc3p" localSheetId="0">#REF!</definedName>
    <definedName name="xinnc3p" localSheetId="1">#REF!</definedName>
    <definedName name="xinnc3p">#REF!</definedName>
    <definedName name="xint1p" localSheetId="0">#REF!</definedName>
    <definedName name="xint1p" localSheetId="1">#REF!</definedName>
    <definedName name="xint1p">#REF!</definedName>
    <definedName name="xinvl3p" localSheetId="0">#REF!</definedName>
    <definedName name="xinvl3p" localSheetId="1">#REF!</definedName>
    <definedName name="xinvl3p">#REF!</definedName>
    <definedName name="xit" localSheetId="0">#REF!</definedName>
    <definedName name="xit" localSheetId="1">#REF!</definedName>
    <definedName name="xit">#REF!</definedName>
    <definedName name="xit1" localSheetId="0">#REF!</definedName>
    <definedName name="xit1" localSheetId="1">#REF!</definedName>
    <definedName name="xit1">#REF!</definedName>
    <definedName name="xit1p" localSheetId="0">#REF!</definedName>
    <definedName name="xit1p" localSheetId="1">#REF!</definedName>
    <definedName name="xit1p">#REF!</definedName>
    <definedName name="xit2nc3p" localSheetId="0">#REF!</definedName>
    <definedName name="xit2nc3p" localSheetId="1">#REF!</definedName>
    <definedName name="xit2nc3p">#REF!</definedName>
    <definedName name="xit2vl3p" localSheetId="0">#REF!</definedName>
    <definedName name="xit2vl3p" localSheetId="1">#REF!</definedName>
    <definedName name="xit2vl3p">#REF!</definedName>
    <definedName name="xit3p" localSheetId="0">#REF!</definedName>
    <definedName name="xit3p" localSheetId="1">#REF!</definedName>
    <definedName name="xit3p">#REF!</definedName>
    <definedName name="xitnc3p" localSheetId="0">#REF!</definedName>
    <definedName name="xitnc3p" localSheetId="1">#REF!</definedName>
    <definedName name="xitnc3p">#REF!</definedName>
    <definedName name="xitvl3p" localSheetId="0">#REF!</definedName>
    <definedName name="xitvl3p" localSheetId="1">#REF!</definedName>
    <definedName name="xitvl3p">#REF!</definedName>
    <definedName name="xls" localSheetId="0" hidden="1">{"'Sheet1'!$L$16"}</definedName>
    <definedName name="xls" localSheetId="1" hidden="1">{"'Sheet1'!$L$16"}</definedName>
    <definedName name="xls" hidden="1">{"'Sheet1'!$L$16"}</definedName>
    <definedName name="xmp40" localSheetId="0">#REF!</definedName>
    <definedName name="xmp40" localSheetId="1">#REF!</definedName>
    <definedName name="xmp40">#REF!</definedName>
    <definedName name="xn" localSheetId="0">#REF!</definedName>
    <definedName name="xn" localSheetId="1">#REF!</definedName>
    <definedName name="xn">#REF!</definedName>
    <definedName name="xòatuon" localSheetId="0">#REF!</definedName>
    <definedName name="xòatuon" localSheetId="1">#REF!</definedName>
    <definedName name="xòatuon">#REF!</definedName>
    <definedName name="XREF_COLUMN_1" localSheetId="0" hidden="1">#REF!</definedName>
    <definedName name="XREF_COLUMN_1" localSheetId="1" hidden="1">#REF!</definedName>
    <definedName name="XREF_COLUMN_1" hidden="1">#REF!</definedName>
    <definedName name="XREF_COLUMN_2" localSheetId="0" hidden="1">#REF!</definedName>
    <definedName name="XREF_COLUMN_2" localSheetId="1" hidden="1">#REF!</definedName>
    <definedName name="XREF_COLUMN_2" hidden="1">#REF!</definedName>
    <definedName name="XREF_COLUMN_3" localSheetId="0" hidden="1">#REF!</definedName>
    <definedName name="XREF_COLUMN_3" localSheetId="1" hidden="1">#REF!</definedName>
    <definedName name="XREF_COLUMN_3" hidden="1">#REF!</definedName>
    <definedName name="XRefActiveRow" localSheetId="0" hidden="1">#REF!</definedName>
    <definedName name="XRefActiveRow" localSheetId="1" hidden="1">#REF!</definedName>
    <definedName name="XRefActiveRow" hidden="1">#REF!</definedName>
    <definedName name="XRefColumnsCount" hidden="1">3</definedName>
    <definedName name="XRefCopy1" localSheetId="0" hidden="1">#REF!</definedName>
    <definedName name="XRefCopy1" localSheetId="1" hidden="1">#REF!</definedName>
    <definedName name="XRefCopy1" hidden="1">#REF!</definedName>
    <definedName name="XRefCopy1Row" localSheetId="0" hidden="1">#REF!</definedName>
    <definedName name="XRefCopy1Row" localSheetId="1" hidden="1">#REF!</definedName>
    <definedName name="XRefCopy1Row" hidden="1">#REF!</definedName>
    <definedName name="XRefCopy2" localSheetId="0" hidden="1">#REF!</definedName>
    <definedName name="XRefCopy2" localSheetId="1" hidden="1">#REF!</definedName>
    <definedName name="XRefCopy2" hidden="1">#REF!</definedName>
    <definedName name="XRefCopy2Row" localSheetId="0" hidden="1">#REF!</definedName>
    <definedName name="XRefCopy2Row" localSheetId="1" hidden="1">#REF!</definedName>
    <definedName name="XRefCopy2Row" hidden="1">#REF!</definedName>
    <definedName name="XRefCopy3" localSheetId="0" hidden="1">#REF!</definedName>
    <definedName name="XRefCopy3" localSheetId="1" hidden="1">#REF!</definedName>
    <definedName name="XRefCopy3" hidden="1">#REF!</definedName>
    <definedName name="XRefCopy3Row" localSheetId="0" hidden="1">#REF!</definedName>
    <definedName name="XRefCopy3Row" localSheetId="1" hidden="1">#REF!</definedName>
    <definedName name="XRefCopy3Row" hidden="1">#REF!</definedName>
    <definedName name="XRefCopy4" localSheetId="0" hidden="1">#REF!</definedName>
    <definedName name="XRefCopy4" localSheetId="1" hidden="1">#REF!</definedName>
    <definedName name="XRefCopy4" hidden="1">#REF!</definedName>
    <definedName name="XRefCopy4Row" localSheetId="0" hidden="1">#REF!</definedName>
    <definedName name="XRefCopy4Row" localSheetId="1" hidden="1">#REF!</definedName>
    <definedName name="XRefCopy4Row" hidden="1">#REF!</definedName>
    <definedName name="XRefCopy5" localSheetId="0" hidden="1">#REF!</definedName>
    <definedName name="XRefCopy5" localSheetId="1" hidden="1">#REF!</definedName>
    <definedName name="XRefCopy5" hidden="1">#REF!</definedName>
    <definedName name="XRefCopy5Row" localSheetId="0" hidden="1">#REF!</definedName>
    <definedName name="XRefCopy5Row" localSheetId="1" hidden="1">#REF!</definedName>
    <definedName name="XRefCopy5Row" hidden="1">#REF!</definedName>
    <definedName name="XRefCopy6" localSheetId="0" hidden="1">#REF!</definedName>
    <definedName name="XRefCopy6" localSheetId="1" hidden="1">#REF!</definedName>
    <definedName name="XRefCopy6" hidden="1">#REF!</definedName>
    <definedName name="XRefCopy6Row" localSheetId="0" hidden="1">#REF!</definedName>
    <definedName name="XRefCopy6Row" localSheetId="1" hidden="1">#REF!</definedName>
    <definedName name="XRefCopy6Row" hidden="1">#REF!</definedName>
    <definedName name="XRefCopy7" localSheetId="0" hidden="1">#REF!</definedName>
    <definedName name="XRefCopy7" localSheetId="1" hidden="1">#REF!</definedName>
    <definedName name="XRefCopy7" hidden="1">#REF!</definedName>
    <definedName name="XRefCopy7Row" localSheetId="0" hidden="1">#REF!</definedName>
    <definedName name="XRefCopy7Row" localSheetId="1" hidden="1">#REF!</definedName>
    <definedName name="XRefCopy7Row" hidden="1">#REF!</definedName>
    <definedName name="XRefCopy8" localSheetId="0" hidden="1">#REF!</definedName>
    <definedName name="XRefCopy8" localSheetId="1" hidden="1">#REF!</definedName>
    <definedName name="XRefCopy8" hidden="1">#REF!</definedName>
    <definedName name="XRefCopyRangeCount" hidden="1">8</definedName>
    <definedName name="XRefPaste1" localSheetId="0" hidden="1">#REF!</definedName>
    <definedName name="XRefPaste1" localSheetId="1" hidden="1">#REF!</definedName>
    <definedName name="XRefPaste1" hidden="1">#REF!</definedName>
    <definedName name="XRefPaste1Row" localSheetId="0" hidden="1">#REF!</definedName>
    <definedName name="XRefPaste1Row" localSheetId="1" hidden="1">#REF!</definedName>
    <definedName name="XRefPaste1Row" hidden="1">#REF!</definedName>
    <definedName name="XRefPaste2" localSheetId="0" hidden="1">#REF!</definedName>
    <definedName name="XRefPaste2" localSheetId="1" hidden="1">#REF!</definedName>
    <definedName name="XRefPaste2" hidden="1">#REF!</definedName>
    <definedName name="XRefPaste2Row" localSheetId="0" hidden="1">#REF!</definedName>
    <definedName name="XRefPaste2Row" localSheetId="1" hidden="1">#REF!</definedName>
    <definedName name="XRefPaste2Row" hidden="1">#REF!</definedName>
    <definedName name="XRefPaste3" localSheetId="0" hidden="1">#REF!</definedName>
    <definedName name="XRefPaste3" localSheetId="1" hidden="1">#REF!</definedName>
    <definedName name="XRefPaste3" hidden="1">#REF!</definedName>
    <definedName name="XRefPaste3Row" localSheetId="0" hidden="1">#REF!</definedName>
    <definedName name="XRefPaste3Row" localSheetId="1" hidden="1">#REF!</definedName>
    <definedName name="XRefPaste3Row" hidden="1">#REF!</definedName>
    <definedName name="XRefPaste4" localSheetId="0" hidden="1">#REF!</definedName>
    <definedName name="XRefPaste4" localSheetId="1" hidden="1">#REF!</definedName>
    <definedName name="XRefPaste4" hidden="1">#REF!</definedName>
    <definedName name="XRefPaste4Row" localSheetId="0" hidden="1">#REF!</definedName>
    <definedName name="XRefPaste4Row" localSheetId="1" hidden="1">#REF!</definedName>
    <definedName name="XRefPaste4Row" hidden="1">#REF!</definedName>
    <definedName name="XRefPaste5" localSheetId="0" hidden="1">#REF!</definedName>
    <definedName name="XRefPaste5" localSheetId="1" hidden="1">#REF!</definedName>
    <definedName name="XRefPaste5" hidden="1">#REF!</definedName>
    <definedName name="XRefPaste5Row" localSheetId="0" hidden="1">#REF!</definedName>
    <definedName name="XRefPaste5Row" localSheetId="1" hidden="1">#REF!</definedName>
    <definedName name="XRefPaste5Row" hidden="1">#REF!</definedName>
    <definedName name="XRefPaste6" localSheetId="0" hidden="1">#REF!</definedName>
    <definedName name="XRefPaste6" localSheetId="1" hidden="1">#REF!</definedName>
    <definedName name="XRefPaste6" hidden="1">#REF!</definedName>
    <definedName name="XRefPaste6Row" localSheetId="0" hidden="1">#REF!</definedName>
    <definedName name="XRefPaste6Row" localSheetId="1" hidden="1">#REF!</definedName>
    <definedName name="XRefPaste6Row" hidden="1">#REF!</definedName>
    <definedName name="XRefPaste7" localSheetId="0" hidden="1">#REF!</definedName>
    <definedName name="XRefPaste7" localSheetId="1" hidden="1">#REF!</definedName>
    <definedName name="XRefPaste7" hidden="1">#REF!</definedName>
    <definedName name="XRefPaste7Row" localSheetId="0" hidden="1">#REF!</definedName>
    <definedName name="XRefPaste7Row" localSheetId="1" hidden="1">#REF!</definedName>
    <definedName name="XRefPaste7Row" hidden="1">#REF!</definedName>
    <definedName name="XRefPaste8" localSheetId="0" hidden="1">#REF!</definedName>
    <definedName name="XRefPaste8" localSheetId="1" hidden="1">#REF!</definedName>
    <definedName name="XRefPaste8" hidden="1">#REF!</definedName>
    <definedName name="XRefPaste8Row" localSheetId="0" hidden="1">#REF!</definedName>
    <definedName name="XRefPaste8Row" localSheetId="1" hidden="1">#REF!</definedName>
    <definedName name="XRefPaste8Row" hidden="1">#REF!</definedName>
    <definedName name="XRefPaste9" localSheetId="0" hidden="1">#REF!</definedName>
    <definedName name="XRefPaste9" localSheetId="1" hidden="1">#REF!</definedName>
    <definedName name="XRefPaste9" hidden="1">#REF!</definedName>
    <definedName name="XRefPaste9Row" localSheetId="0" hidden="1">#REF!</definedName>
    <definedName name="XRefPaste9Row" localSheetId="1" hidden="1">#REF!</definedName>
    <definedName name="XRefPaste9Row" hidden="1">#REF!</definedName>
    <definedName name="XRefPasteRangeCount" hidden="1">9</definedName>
    <definedName name="xuatthan" localSheetId="0">#REF!</definedName>
    <definedName name="xuatthan" localSheetId="1">#REF!</definedName>
    <definedName name="xuatthan">#REF!</definedName>
    <definedName name="xx" localSheetId="0" hidden="1">{#N/A,#N/A,FALSE,"Aging Summary";#N/A,#N/A,FALSE,"Ratio Analysis";#N/A,#N/A,FALSE,"Test 120 Day Accts";#N/A,#N/A,FALSE,"Tickmarks"}</definedName>
    <definedName name="xx" localSheetId="1" hidden="1">{#N/A,#N/A,FALSE,"Aging Summary";#N/A,#N/A,FALSE,"Ratio Analysis";#N/A,#N/A,FALSE,"Test 120 Day Accts";#N/A,#N/A,FALSE,"Tickmarks"}</definedName>
    <definedName name="xx" hidden="1">{#N/A,#N/A,FALSE,"Aging Summary";#N/A,#N/A,FALSE,"Ratio Analysis";#N/A,#N/A,FALSE,"Test 120 Day Accts";#N/A,#N/A,FALSE,"Tickmarks"}</definedName>
    <definedName name="y" localSheetId="0">#REF!</definedName>
    <definedName name="y" localSheetId="1">#REF!</definedName>
    <definedName name="y">#REF!</definedName>
    <definedName name="yy" localSheetId="0">#REF!</definedName>
    <definedName name="yy" localSheetId="1">#REF!</definedName>
    <definedName name="yy">#REF!</definedName>
    <definedName name="Z" localSheetId="0">#REF!</definedName>
    <definedName name="Z" localSheetId="1">#REF!</definedName>
    <definedName name="Z">#REF!</definedName>
    <definedName name="ZYX" localSheetId="0">#REF!</definedName>
    <definedName name="ZYX" localSheetId="1">#REF!</definedName>
    <definedName name="ZYX">#REF!</definedName>
    <definedName name="ZZZ" localSheetId="0">#REF!</definedName>
    <definedName name="ZZZ" localSheetId="1">#REF!</definedName>
    <definedName name="ZZZ">#REF!</definedName>
    <definedName name="템플리트모듈1" localSheetId="0">BlankMacro1</definedName>
    <definedName name="템플리트모듈1" localSheetId="1">BlankMacro1</definedName>
    <definedName name="템플리트모듈1">BlankMacro1</definedName>
    <definedName name="템플리트모듈2" localSheetId="0">BlankMacro1</definedName>
    <definedName name="템플리트모듈2" localSheetId="1">BlankMacro1</definedName>
    <definedName name="템플리트모듈2">BlankMacro1</definedName>
    <definedName name="템플리트모듈3" localSheetId="0">BlankMacro1</definedName>
    <definedName name="템플리트모듈3" localSheetId="1">BlankMacro1</definedName>
    <definedName name="템플리트모듈3">BlankMacro1</definedName>
    <definedName name="템플리트모듈4" localSheetId="0">BlankMacro1</definedName>
    <definedName name="템플리트모듈4" localSheetId="1">BlankMacro1</definedName>
    <definedName name="템플리트모듈4">BlankMacro1</definedName>
    <definedName name="템플리트모듈5" localSheetId="0">BlankMacro1</definedName>
    <definedName name="템플리트모듈5" localSheetId="1">BlankMacro1</definedName>
    <definedName name="템플리트모듈5">BlankMacro1</definedName>
    <definedName name="템플리트모듈6" localSheetId="0">BlankMacro1</definedName>
    <definedName name="템플리트모듈6" localSheetId="1">BlankMacro1</definedName>
    <definedName name="템플리트모듈6">BlankMacro1</definedName>
    <definedName name="피팅" localSheetId="0">BlankMacro1</definedName>
    <definedName name="피팅" localSheetId="1">BlankMacro1</definedName>
    <definedName name="피팅">BlankMacro1</definedName>
  </definedNames>
  <calcPr calcId="162913"/>
</workbook>
</file>

<file path=xl/calcChain.xml><?xml version="1.0" encoding="utf-8"?>
<calcChain xmlns="http://schemas.openxmlformats.org/spreadsheetml/2006/main">
  <c r="F16" i="12" l="1"/>
  <c r="F22" i="12" l="1"/>
  <c r="F20" i="12"/>
  <c r="F17" i="12"/>
  <c r="F18" i="12"/>
  <c r="F15" i="12"/>
  <c r="F21" i="12" s="1"/>
  <c r="F24" i="12" s="1"/>
  <c r="F25" i="12" s="1"/>
  <c r="F14" i="12"/>
  <c r="F13" i="12"/>
  <c r="F11" i="12"/>
  <c r="E22" i="12"/>
  <c r="E20" i="12"/>
  <c r="E16" i="12"/>
  <c r="E14" i="12"/>
  <c r="E11" i="12"/>
  <c r="I17" i="12"/>
  <c r="I13" i="12"/>
  <c r="I15" i="12" s="1"/>
  <c r="I21" i="12" s="1"/>
  <c r="I24" i="12" s="1"/>
  <c r="I25" i="12" s="1"/>
  <c r="I28" i="12" s="1"/>
  <c r="H13" i="12"/>
  <c r="E13" i="12" s="1"/>
  <c r="E15" i="12" s="1"/>
  <c r="E21" i="12" s="1"/>
  <c r="E89" i="11"/>
  <c r="E87" i="11"/>
  <c r="E86" i="11"/>
  <c r="E82" i="11"/>
  <c r="E81" i="11"/>
  <c r="E80" i="11"/>
  <c r="E79" i="11"/>
  <c r="E78" i="11"/>
  <c r="E22" i="11"/>
  <c r="E83" i="11"/>
  <c r="D83" i="11"/>
  <c r="D22" i="11"/>
  <c r="E49" i="11"/>
  <c r="E48" i="11"/>
  <c r="E36" i="11"/>
  <c r="E31" i="11" s="1"/>
  <c r="E32" i="11"/>
  <c r="E29" i="11"/>
  <c r="E25" i="11"/>
  <c r="E21" i="11"/>
  <c r="E20" i="11"/>
  <c r="E13" i="11"/>
  <c r="E100" i="11"/>
  <c r="E121" i="11"/>
  <c r="E122" i="11"/>
  <c r="D121" i="11"/>
  <c r="D122" i="11"/>
  <c r="E115" i="11"/>
  <c r="D115" i="11"/>
  <c r="D100" i="11"/>
  <c r="D89" i="11"/>
  <c r="D87" i="11"/>
  <c r="D86" i="11"/>
  <c r="D82" i="11"/>
  <c r="D81" i="11"/>
  <c r="D80" i="11"/>
  <c r="D79" i="11"/>
  <c r="D78" i="11"/>
  <c r="D49" i="11"/>
  <c r="D48" i="11"/>
  <c r="D29" i="11"/>
  <c r="D20" i="11"/>
  <c r="D13" i="11"/>
  <c r="H73" i="11"/>
  <c r="G73" i="11"/>
  <c r="H107" i="11"/>
  <c r="H106" i="11" s="1"/>
  <c r="H92" i="11"/>
  <c r="G92" i="11"/>
  <c r="G76" i="11" s="1"/>
  <c r="G128" i="11" s="1"/>
  <c r="H77" i="11"/>
  <c r="H76" i="11" s="1"/>
  <c r="G77" i="11"/>
  <c r="G46" i="11"/>
  <c r="H47" i="11"/>
  <c r="H46" i="11" s="1"/>
  <c r="G47" i="11"/>
  <c r="G120" i="11"/>
  <c r="G107" i="11" s="1"/>
  <c r="G106" i="11" s="1"/>
  <c r="H120" i="11"/>
  <c r="H128" i="11" l="1"/>
  <c r="E24" i="12"/>
  <c r="E25" i="12" s="1"/>
  <c r="H15" i="12"/>
  <c r="H21" i="12" s="1"/>
  <c r="H24" i="12" s="1"/>
  <c r="H25" i="12" s="1"/>
  <c r="H28" i="12" s="1"/>
  <c r="E28" i="12" s="1"/>
  <c r="E31" i="12" s="1"/>
  <c r="F29" i="12" s="1"/>
  <c r="D47" i="11"/>
  <c r="E47" i="11"/>
  <c r="D34" i="11"/>
  <c r="D25" i="11"/>
  <c r="D21" i="11"/>
  <c r="E32" i="12" l="1"/>
  <c r="F28" i="12" l="1"/>
  <c r="F31" i="12" l="1"/>
  <c r="H44" i="12" s="1"/>
  <c r="E12" i="11"/>
  <c r="E15" i="11"/>
  <c r="E19" i="11"/>
  <c r="E28" i="11"/>
  <c r="E38" i="11"/>
  <c r="E50" i="11"/>
  <c r="E46" i="11" s="1"/>
  <c r="E56" i="11"/>
  <c r="E59" i="11"/>
  <c r="E62" i="11"/>
  <c r="E68" i="11"/>
  <c r="E92" i="11"/>
  <c r="E120" i="11"/>
  <c r="E107" i="11" s="1"/>
  <c r="E124" i="11"/>
  <c r="E37" i="11" l="1"/>
  <c r="E11" i="11"/>
  <c r="F32" i="12"/>
  <c r="E106" i="11"/>
  <c r="E77" i="11"/>
  <c r="E76" i="11" s="1"/>
  <c r="E73" i="11" l="1"/>
  <c r="E128" i="11"/>
  <c r="E133" i="11" s="1"/>
  <c r="F98" i="11" l="1"/>
  <c r="D108" i="11" l="1"/>
  <c r="D77" i="11"/>
  <c r="D124" i="11" l="1"/>
  <c r="B114" i="11"/>
  <c r="B115" i="11" s="1"/>
  <c r="B116" i="11" s="1"/>
  <c r="B117" i="11" s="1"/>
  <c r="B118" i="11" s="1"/>
  <c r="B119" i="11" s="1"/>
  <c r="B120" i="11" s="1"/>
  <c r="B123" i="11" s="1"/>
  <c r="D92" i="11"/>
  <c r="D76" i="11" s="1"/>
  <c r="D68" i="11"/>
  <c r="D62" i="11"/>
  <c r="D59" i="11"/>
  <c r="D56" i="11"/>
  <c r="D46" i="11"/>
  <c r="D38" i="11"/>
  <c r="D31" i="11"/>
  <c r="D28" i="11"/>
  <c r="D19" i="11"/>
  <c r="D15" i="11"/>
  <c r="D12" i="11"/>
  <c r="D37" i="11" l="1"/>
  <c r="D11" i="11"/>
  <c r="D73" i="11" l="1"/>
  <c r="D120" i="11" l="1"/>
  <c r="D107" i="11" s="1"/>
  <c r="D106" i="11" l="1"/>
  <c r="D128" i="11" s="1"/>
  <c r="D133" i="11" s="1"/>
</calcChain>
</file>

<file path=xl/sharedStrings.xml><?xml version="1.0" encoding="utf-8"?>
<sst xmlns="http://schemas.openxmlformats.org/spreadsheetml/2006/main" count="321" uniqueCount="267">
  <si>
    <t>CÔNG TY CỒ PHẦN 504</t>
  </si>
  <si>
    <t>(Ban hành theo thông tư 200/2014/TT-BTC</t>
  </si>
  <si>
    <t>Ngày 22/12/2014 của Bộ trưởng BTC)</t>
  </si>
  <si>
    <t>Đơn vị tính: VND</t>
  </si>
  <si>
    <t>Mã số</t>
  </si>
  <si>
    <t>Thuyết minh</t>
  </si>
  <si>
    <t>Giám đốc</t>
  </si>
  <si>
    <t>Mẫu số : B 02 - DN</t>
  </si>
  <si>
    <t>CHỈ TIÊU</t>
  </si>
  <si>
    <t xml:space="preserve">Mã 
số </t>
  </si>
  <si>
    <t>1.</t>
  </si>
  <si>
    <t>Doanh thu bán hàng và cung cấp dịch vụ</t>
  </si>
  <si>
    <t>01</t>
  </si>
  <si>
    <t>2.</t>
  </si>
  <si>
    <t>Các khoản giảm trừ</t>
  </si>
  <si>
    <t>02</t>
  </si>
  <si>
    <t>3.</t>
  </si>
  <si>
    <t xml:space="preserve">Doanh thu thuần về bán hàng và cung cấp dịch vụ </t>
  </si>
  <si>
    <t>4.</t>
  </si>
  <si>
    <t>Giá vốn hàng bán</t>
  </si>
  <si>
    <t>5.</t>
  </si>
  <si>
    <t xml:space="preserve">Lợi nhuận gộp về bán hàng và cung cấp dịch vụ (20 = 10 - 11) </t>
  </si>
  <si>
    <t>6.</t>
  </si>
  <si>
    <t>Doanh thu hoạt động tài chính</t>
  </si>
  <si>
    <t>7.</t>
  </si>
  <si>
    <t>Chi phí tài chính</t>
  </si>
  <si>
    <t xml:space="preserve">Trong đó: Chi phí lãi vay </t>
  </si>
  <si>
    <t>8.</t>
  </si>
  <si>
    <t>Chi phí bán hàng</t>
  </si>
  <si>
    <t>9.</t>
  </si>
  <si>
    <t>Chi phí quản lý doanh nghiệp</t>
  </si>
  <si>
    <t>10.</t>
  </si>
  <si>
    <t>Lợi nhuận thuần từ hoạt động kinh doanh 
(30 = 20 + (21 - 22) - (24 + 25)</t>
  </si>
  <si>
    <t>11.</t>
  </si>
  <si>
    <t>Thu nhập khác</t>
  </si>
  <si>
    <t>12.</t>
  </si>
  <si>
    <t>Chi phí khác</t>
  </si>
  <si>
    <t>13.</t>
  </si>
  <si>
    <t>Lợi nhuận khác (40 = 31 - 32)</t>
  </si>
  <si>
    <t>14.</t>
  </si>
  <si>
    <t>Tổng lợi nhuận kế toán trước thuế (50 = 30 + 40)</t>
  </si>
  <si>
    <t>15.</t>
  </si>
  <si>
    <t>Chi phí thuế thu nhập doanh nghiệp hiện hành</t>
  </si>
  <si>
    <t>16.</t>
  </si>
  <si>
    <t>Lợi nhuận sau thuế thu nhập doanh nghiệp</t>
  </si>
  <si>
    <t>17.</t>
  </si>
  <si>
    <t>Lãi cơ bản trên cổ phiếu</t>
  </si>
  <si>
    <t>Người lập                                         Kế toán trưởng</t>
  </si>
  <si>
    <t>TỔNG CÔNG XDCTGT 5</t>
  </si>
  <si>
    <t>Mẫu số : B 01 - DN</t>
  </si>
  <si>
    <t>Đơn vị tính : VND</t>
  </si>
  <si>
    <t xml:space="preserve">TÀI SẢN </t>
  </si>
  <si>
    <t>Số đầu năm</t>
  </si>
  <si>
    <t>Số cuối năm</t>
  </si>
  <si>
    <t>A. TÀI SẢN NGẮN HẠN</t>
  </si>
  <si>
    <t>I. Tiền và các khoản tương đương tiền</t>
  </si>
  <si>
    <t>1. Tiền</t>
  </si>
  <si>
    <t>2. Các khoản tương đương tiền</t>
  </si>
  <si>
    <t>123</t>
  </si>
  <si>
    <t>III. Các khoản phải thu ngắn hạn</t>
  </si>
  <si>
    <t>1. Phải thu ngắn hạn của khách hàng</t>
  </si>
  <si>
    <t>131</t>
  </si>
  <si>
    <t>2. Trả trước cho người bán</t>
  </si>
  <si>
    <t>132</t>
  </si>
  <si>
    <t>3. Phải thu nội bộ ngắn hạn</t>
  </si>
  <si>
    <t>133</t>
  </si>
  <si>
    <t>4. Phải thu theo tiến độ kế hoạch hợp đồng xây dựng</t>
  </si>
  <si>
    <t>134</t>
  </si>
  <si>
    <t>5. Phải thu về cho vay ngắn hạn</t>
  </si>
  <si>
    <t>135</t>
  </si>
  <si>
    <t>6. Phải thu ngắn hạn khác</t>
  </si>
  <si>
    <t>136</t>
  </si>
  <si>
    <t>7. Dự phòng phải thu ngắn hạn khó đòi (*)</t>
  </si>
  <si>
    <t>137</t>
  </si>
  <si>
    <t>8. Tài sản thiếu chờ xử lý</t>
  </si>
  <si>
    <t>139</t>
  </si>
  <si>
    <t>IV. Hàng tồn kho</t>
  </si>
  <si>
    <t>1. Hàng tồn kho</t>
  </si>
  <si>
    <t>2. Dự phòng giảm giá hàng tồn kho (*)</t>
  </si>
  <si>
    <t>V. Tài sản ngắn hạn khác</t>
  </si>
  <si>
    <t>1. Chi phí trả trước ngắn hạn</t>
  </si>
  <si>
    <t>2. Thuế GTGT được khấu trừ</t>
  </si>
  <si>
    <t>3. Thuế và các khoản khác phải thu Nhà nước</t>
  </si>
  <si>
    <t>B. TÀI SẢN DÀI HẠN</t>
  </si>
  <si>
    <t>I. Các khoản phải thu dài hạn</t>
  </si>
  <si>
    <t>1. Phải thu dài hạn của khách hàng</t>
  </si>
  <si>
    <t xml:space="preserve">II. Tài sản cố định </t>
  </si>
  <si>
    <t xml:space="preserve">- Nguyên giá </t>
  </si>
  <si>
    <t>- Giá trị hao mòn luỹ kế  (*)</t>
  </si>
  <si>
    <t>- Giá trị hao mòn luỹ kế (*)</t>
  </si>
  <si>
    <t xml:space="preserve">III. Bất động sản đầu tư </t>
  </si>
  <si>
    <t>240</t>
  </si>
  <si>
    <t>241</t>
  </si>
  <si>
    <t>2. Chi phí xây dựng cơ bản dở dang</t>
  </si>
  <si>
    <t>242</t>
  </si>
  <si>
    <t>1. Đầu tư vào công ty con</t>
  </si>
  <si>
    <t>251</t>
  </si>
  <si>
    <t>2. Đầu tư vào công tư liên kết, liên doanh</t>
  </si>
  <si>
    <t>252</t>
  </si>
  <si>
    <t>3. Đầu tư góp vốn vào đơn vị khác</t>
  </si>
  <si>
    <t>253</t>
  </si>
  <si>
    <t>4. Dự phòng đầu tư tài chính dài hạn (*)</t>
  </si>
  <si>
    <t>254</t>
  </si>
  <si>
    <t>5. Đầu tư nắm giữ đến ngày đáo hạn</t>
  </si>
  <si>
    <t>255</t>
  </si>
  <si>
    <t>VI. Tài sản dài hạn khác</t>
  </si>
  <si>
    <t>1. Chi phí trả trước dài hạn</t>
  </si>
  <si>
    <t>261</t>
  </si>
  <si>
    <t>2. Tài sản thuế thu nhập hoãn lại</t>
  </si>
  <si>
    <t>262</t>
  </si>
  <si>
    <t>TỔNG CỘNG TÀI SẢN (270=100+200)</t>
  </si>
  <si>
    <t>NGUỒN VỐN</t>
  </si>
  <si>
    <t>I. Nợ ngắn hạn</t>
  </si>
  <si>
    <t>1. Phải trả người bán ngắn hạn</t>
  </si>
  <si>
    <t>311</t>
  </si>
  <si>
    <t>2. Người mua trả tiền trước ngắn hạn</t>
  </si>
  <si>
    <t>312</t>
  </si>
  <si>
    <t>3. Thuế và các khoản phải nộp Nhà nước</t>
  </si>
  <si>
    <t>313</t>
  </si>
  <si>
    <t>4. Phải trả người lao động</t>
  </si>
  <si>
    <t>314</t>
  </si>
  <si>
    <t>5. Chi phí phải trả ngắn hạn</t>
  </si>
  <si>
    <t>315</t>
  </si>
  <si>
    <t>6. Phải trả nội bộ ngắn hạn</t>
  </si>
  <si>
    <t>316</t>
  </si>
  <si>
    <t>7. Phải trả theo tiến độ kế hoạch hợp đồng xây dựng</t>
  </si>
  <si>
    <t>317</t>
  </si>
  <si>
    <t>8. Doanh thu chưa thực hiện ngắn hạn</t>
  </si>
  <si>
    <t>318</t>
  </si>
  <si>
    <t>9. Phải trả ngắn hạn khác</t>
  </si>
  <si>
    <t>319</t>
  </si>
  <si>
    <t>10. Vay và nợ thuê tài chính ngắn hạn</t>
  </si>
  <si>
    <t>320</t>
  </si>
  <si>
    <t>11. Dự phòng phải trả ngắn hạn</t>
  </si>
  <si>
    <t>321</t>
  </si>
  <si>
    <t>12. Quỹ khen thưởng, phúc lợi</t>
  </si>
  <si>
    <t>322</t>
  </si>
  <si>
    <t>13. Quỹ bình ổn giá</t>
  </si>
  <si>
    <t>323</t>
  </si>
  <si>
    <t>14. Giao dịch mua bán lại trái phiếu Chính phủ</t>
  </si>
  <si>
    <t>324</t>
  </si>
  <si>
    <t>II. Nợ dài hạn</t>
  </si>
  <si>
    <t>1. Phải trả người bán dài hạn</t>
  </si>
  <si>
    <t>331</t>
  </si>
  <si>
    <t>2. Người mua trả tiền trước dài hạn</t>
  </si>
  <si>
    <t>332</t>
  </si>
  <si>
    <t>3. Chi phí phải trả dài hạn</t>
  </si>
  <si>
    <t>333</t>
  </si>
  <si>
    <t>4. Phải trả nội bộ về vốn kinh doanh</t>
  </si>
  <si>
    <t>334</t>
  </si>
  <si>
    <t>5. Phải trả nội bộ dài hạn</t>
  </si>
  <si>
    <t>335</t>
  </si>
  <si>
    <t>6. Doanh thu chưa thực hiện dài hạn</t>
  </si>
  <si>
    <t>336</t>
  </si>
  <si>
    <t>7. Phải trả dài hạn khác</t>
  </si>
  <si>
    <t>337</t>
  </si>
  <si>
    <t>8. Vay và nợ thuê tài chính dài hạn</t>
  </si>
  <si>
    <t>338</t>
  </si>
  <si>
    <t>9. Trái phiếu chuyển đổi</t>
  </si>
  <si>
    <t>339</t>
  </si>
  <si>
    <t>10. Cổ phiếu ưu đãi</t>
  </si>
  <si>
    <t>340</t>
  </si>
  <si>
    <t>11. Thuế thu nhập hoãn lại phải trả</t>
  </si>
  <si>
    <t>341</t>
  </si>
  <si>
    <t>12. Dự phòng phải trả dài hạn</t>
  </si>
  <si>
    <t>342</t>
  </si>
  <si>
    <t>13. Quỹ phát triển khoa học và công nghệ</t>
  </si>
  <si>
    <t>343</t>
  </si>
  <si>
    <t>I. Vốn chủ sở hữu</t>
  </si>
  <si>
    <t>2. Thặng dư vốn cổ phần</t>
  </si>
  <si>
    <t>II. Nguồn kinh phí và quỹ khác</t>
  </si>
  <si>
    <t>1. Nguồn kinh phí</t>
  </si>
  <si>
    <t>431</t>
  </si>
  <si>
    <t>2. Nguồn kinh phí đã hình thành TSCĐ</t>
  </si>
  <si>
    <t>432</t>
  </si>
  <si>
    <t>3. Nguồn kinh phí đã hình thành TSCĐ</t>
  </si>
  <si>
    <t xml:space="preserve">TỔNG CỘNG NGUỒN VỐN </t>
  </si>
  <si>
    <t>II. Đầu tư tài chính ngắn hạn</t>
  </si>
  <si>
    <t>1. Chứng khoán kinh doanh</t>
  </si>
  <si>
    <t>2. Dự phòng giảm giá chứng khoán kinh doanh (*)</t>
  </si>
  <si>
    <t>3. Đầu tư nắm giữ đến ngày đáo hạn</t>
  </si>
  <si>
    <t>5. Tài sản ngắn hạn khác</t>
  </si>
  <si>
    <t>3. Vốn kinh doanh ở đơn vị trực thuộc</t>
  </si>
  <si>
    <t>4. Phải thu nội bộ dài hạn</t>
  </si>
  <si>
    <t>6. Phải thu dài hạn khác</t>
  </si>
  <si>
    <t>7. Dự phòng phải thu dài hạn khó đòi (*)</t>
  </si>
  <si>
    <t>1. Tài sản cố định hữu hình</t>
  </si>
  <si>
    <t>2. Tài sản cố định thuê tài chính</t>
  </si>
  <si>
    <t>3. Tài sản cố định vô hình</t>
  </si>
  <si>
    <t>IV. Tài sản dở dang dài hạn</t>
  </si>
  <si>
    <t>1. Chi phí sản xuất, kinh doanh dở dang dài hạn</t>
  </si>
  <si>
    <t>V. Đầu tư tài chính dài hạn</t>
  </si>
  <si>
    <t>4. Tài sản dài hạn khác</t>
  </si>
  <si>
    <t>1. Vốn góp của chủ sở hữu</t>
  </si>
  <si>
    <t>411a</t>
  </si>
  <si>
    <t>411b</t>
  </si>
  <si>
    <t>4. Vốn khác của chủ sở hữu</t>
  </si>
  <si>
    <t>5. Cổ phiếu quỹ (*)</t>
  </si>
  <si>
    <t>6. Chênh lệch đánh giá lại tài sản</t>
  </si>
  <si>
    <t>7. Chênh lệch tỷ giá hối đoái</t>
  </si>
  <si>
    <t>8. Quỹ đầu tư phát triển</t>
  </si>
  <si>
    <t>9. Quỹ hỗ trợ sắp xếp doanh nghiệp</t>
  </si>
  <si>
    <t>10. Quỹ khác thuộc vốn chủ sở hữu</t>
  </si>
  <si>
    <t>11. Lợi nhuận sau thuế chưa phân phối</t>
  </si>
  <si>
    <t>421a</t>
  </si>
  <si>
    <t>421b</t>
  </si>
  <si>
    <t>12. Nguồn vốn đầu tư XDCB</t>
  </si>
  <si>
    <t>4.Giao dịch mua bán lại trái phiếu Chính phủ</t>
  </si>
  <si>
    <t>2.Trả trước cho người bán dài hạn</t>
  </si>
  <si>
    <t>5.Phải thu về cho vay dài hạn</t>
  </si>
  <si>
    <t>3.Thiết bị, vật tư, phụ tùng thay thế dài hạn</t>
  </si>
  <si>
    <t>C. NỢ PHẢI TRẢ</t>
  </si>
  <si>
    <t xml:space="preserve">D. VỐN CHỦ SỞ HỮU </t>
  </si>
  <si>
    <t>-Cổ phiếu phổ thông có quyền biểu quyết</t>
  </si>
  <si>
    <t>-Cổ phiếu ưu đãi</t>
  </si>
  <si>
    <t>3.Quyền chọn chuyển đổi trái phiếu</t>
  </si>
  <si>
    <t>-LNST chưa phân phối lũy kế đến cuối kỳ trước</t>
  </si>
  <si>
    <t>-LNST chưa phân phối kỳ này</t>
  </si>
  <si>
    <t>TỔNG CÔNG TY XÂY DỰNG CÔNG TRÌNH GIAO THÔNG 5</t>
  </si>
  <si>
    <t>10b</t>
  </si>
  <si>
    <t>10a</t>
  </si>
  <si>
    <t>Lãi suy giảm trên cổ phiếu</t>
  </si>
  <si>
    <t>Chi phí thuế thu nhập doanh nghiệp hoãn lại</t>
  </si>
  <si>
    <t>18.</t>
  </si>
  <si>
    <t>19.</t>
  </si>
  <si>
    <t>Địa chỉ: Phước Lộc - Tuy Phước - Bình Định</t>
  </si>
  <si>
    <t>Địa chỉ: Số : Phước Lộc - Tuy Phước - Bình Định</t>
  </si>
  <si>
    <t xml:space="preserve">      Người lập                                     Kế toán trưởng</t>
  </si>
  <si>
    <t>20.</t>
  </si>
  <si>
    <t>21.</t>
  </si>
  <si>
    <t>Lợi nhuận sau thuế lũy kế</t>
  </si>
  <si>
    <t>Lãi năm trước chuyển sang</t>
  </si>
  <si>
    <t>22.</t>
  </si>
  <si>
    <t>Các khoản điều chỉnh vào lợi nhuận sau thuế</t>
  </si>
  <si>
    <t>Năm 2023</t>
  </si>
  <si>
    <t>Tại ngày 31 tháng 12 năm 2024</t>
  </si>
  <si>
    <t>Tại ngày 31/12/2024</t>
  </si>
  <si>
    <t>Năm 2024</t>
  </si>
  <si>
    <t>17.846.110.280</t>
  </si>
  <si>
    <t>23.252.960.716</t>
  </si>
  <si>
    <t>357.274.587</t>
  </si>
  <si>
    <t>763.690.506</t>
  </si>
  <si>
    <t>0</t>
  </si>
  <si>
    <t>5.131.179.795</t>
  </si>
  <si>
    <t>12.381.663.193</t>
  </si>
  <si>
    <t>324.128.010</t>
  </si>
  <si>
    <t>907.397.755</t>
  </si>
  <si>
    <t>2.457.654.694</t>
  </si>
  <si>
    <t>2.319.730.701</t>
  </si>
  <si>
    <t>2.534.986.005</t>
  </si>
  <si>
    <t>2.349.397.091</t>
  </si>
  <si>
    <t>6.619.548.732</t>
  </si>
  <si>
    <t>9.842.525.769</t>
  </si>
  <si>
    <t>10.088.255.769</t>
  </si>
  <si>
    <t>2.515.130.129</t>
  </si>
  <si>
    <t>19.351.248</t>
  </si>
  <si>
    <t>143.052.917</t>
  </si>
  <si>
    <t>2.372.077.212</t>
  </si>
  <si>
    <t>1.215.692.054</t>
  </si>
  <si>
    <t>911.779.806</t>
  </si>
  <si>
    <t>BÁO CÁO TÀI CHÍNH HỢP NHẤT</t>
  </si>
  <si>
    <t>Cho năm tài chính hợp nhất 2024</t>
  </si>
  <si>
    <t>BẢNG CÂN ĐỐI KẾ TOÁN HỢP NHẤT</t>
  </si>
  <si>
    <t>CĐKT CTY 4..5</t>
  </si>
  <si>
    <r>
      <t>Bình Định</t>
    </r>
    <r>
      <rPr>
        <i/>
        <sz val="11"/>
        <rFont val="Times New Roman"/>
        <family val="1"/>
      </rPr>
      <t>, ngày 31 tháng 03 năm 2025</t>
    </r>
  </si>
  <si>
    <t>BÁO CÁO KẾT QUẢ HOẠT ĐỘNG KINH DOANH HỢP NHẤT</t>
  </si>
  <si>
    <t>Bình Định, ngày 31 tháng 03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</si>
</sst>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##\ ###\ ###\ ###\ ##0"/>
    <numFmt numFmtId="166" formatCode="_-&quot;$&quot;* #,##0.00_-;\-&quot;$&quot;* #,##0.00_-;_-&quot;$&quot;* &quot;-&quot;??_-;_-@_-"/>
    <numFmt numFmtId="167" formatCode="&quot;\&quot;#,##0;[Red]&quot;\&quot;&quot;\&quot;\-#,##0"/>
    <numFmt numFmtId="168" formatCode="&quot;?&quot;#,##0;&quot;?&quot;\-#,##0"/>
    <numFmt numFmtId="169" formatCode="00.000"/>
    <numFmt numFmtId="170" formatCode="_-* #,##0_-;\-* #,##0_-;_-* &quot;-&quot;_-;_-@_-"/>
    <numFmt numFmtId="171" formatCode="_-* #,##0.00_-;\-* #,##0.00_-;_-* &quot;-&quot;??_-;_-@_-"/>
    <numFmt numFmtId="172" formatCode="#,#00;[Red]\-#,#00;_@&quot;-&quot;"/>
    <numFmt numFmtId="173" formatCode="_ &quot;\&quot;* #,##0_ ;_ &quot;\&quot;* \-#,##0_ ;_ &quot;\&quot;* &quot;-&quot;_ ;_ @_ "/>
    <numFmt numFmtId="174" formatCode="_ &quot;\&quot;* #,##0.00_ ;_ &quot;\&quot;* \-#,##0.00_ ;_ &quot;\&quot;* &quot;-&quot;??_ ;_ @_ "/>
    <numFmt numFmtId="175" formatCode="_ * #,##0_ ;_ * \-#,##0_ ;_ * &quot;-&quot;_ ;_ @_ "/>
    <numFmt numFmtId="176" formatCode=";;"/>
    <numFmt numFmtId="177" formatCode="#,##0.0_);\(#,##0.0\)"/>
    <numFmt numFmtId="178" formatCode="_(* #,##0.0000_);_(* \(#,##0.0000\);_(* &quot;-&quot;??_);_(@_)"/>
    <numFmt numFmtId="179" formatCode="0.0%;[Red]\(0.0%\)"/>
    <numFmt numFmtId="180" formatCode="_ * #,##0.00_)&quot;£&quot;_ ;_ * \(#,##0.00\)&quot;£&quot;_ ;_ * &quot;-&quot;??_)&quot;£&quot;_ ;_ @_ "/>
    <numFmt numFmtId="181" formatCode="0.0%;\(0.0%\)"/>
    <numFmt numFmtId="182" formatCode="0.000_)"/>
    <numFmt numFmtId="183" formatCode="#,##0_)_%;\(#,##0\)_%;"/>
    <numFmt numFmtId="184" formatCode="_._.* #,##0.0_)_%;_._.* \(#,##0.0\)_%"/>
    <numFmt numFmtId="185" formatCode="#,##0.0_)_%;\(#,##0.0\)_%;\ \ .0_)_%"/>
    <numFmt numFmtId="186" formatCode="###,###,##0.000"/>
    <numFmt numFmtId="187" formatCode="_._.* #,##0.00_)_%;_._.* \(#,##0.00\)_%"/>
    <numFmt numFmtId="188" formatCode="#,##0.00_)_%;\(#,##0.00\)_%;\ \ .00_)_%"/>
    <numFmt numFmtId="189" formatCode="#.##0_);\(#.##0\)"/>
    <numFmt numFmtId="190" formatCode="_._.* #,##0.000_)_%;_._.* \(#,##0.000\)_%"/>
    <numFmt numFmtId="191" formatCode="#,##0.000_)_%;\(#,##0.000\)_%;\ \ .000_)_%"/>
    <numFmt numFmtId="192" formatCode="_(* #,##0.000_);_(* \(#,##0.000\);_(* &quot;-&quot;??_);_(@_)"/>
    <numFmt numFmtId="193" formatCode="#,##0;\(#,##0\)"/>
    <numFmt numFmtId="194" formatCode="_._.* \(#,##0\)_%;_._.* #,##0_)_%;_._.* 0_)_%;_._.@_)_%"/>
    <numFmt numFmtId="195" formatCode="_._.&quot;$&quot;* \(#,##0\)_%;_._.&quot;$&quot;* #,##0_)_%;_._.&quot;$&quot;* 0_)_%;_._.@_)_%"/>
    <numFmt numFmtId="196" formatCode="* \(#,##0\);* #,##0_);&quot;-&quot;??_);@"/>
    <numFmt numFmtId="197" formatCode="_ &quot;$&quot;\ * #,##0.00_ ;_ &quot;$&quot;\ * \-#,##0.00_ ;_ &quot;$&quot;\ * &quot;-&quot;??_ ;_ @_ "/>
    <numFmt numFmtId="198" formatCode="&quot;$&quot;* #,##0_)_%;&quot;$&quot;* \(#,##0\)_%;&quot;$&quot;* &quot;-&quot;??_)_%;@_)_%"/>
    <numFmt numFmtId="199" formatCode="_._.&quot;$&quot;* #,##0.0_)_%;_._.&quot;$&quot;* \(#,##0.0\)_%"/>
    <numFmt numFmtId="200" formatCode="&quot;$&quot;* #,##0.0_)_%;&quot;$&quot;* \(#,##0.0\)_%;&quot;$&quot;* \ .0_)_%"/>
    <numFmt numFmtId="201" formatCode="_(* #.##0._);_(* \(#.##0.\);_(* &quot;-&quot;??_);_(@_)"/>
    <numFmt numFmtId="202" formatCode="_._.&quot;$&quot;* #,##0.00_)_%;_._.&quot;$&quot;* \(#,##0.00\)_%"/>
    <numFmt numFmtId="203" formatCode="&quot;$&quot;* #,##0.00_)_%;&quot;$&quot;* \(#,##0.00\)_%;&quot;$&quot;* \ .00_)_%"/>
    <numFmt numFmtId="204" formatCode="_(* #.##._);_(* \(#.##.\);_(* &quot;-&quot;??_);_(@_ⴆ"/>
    <numFmt numFmtId="205" formatCode="_._.&quot;$&quot;* #,##0.000_)_%;_._.&quot;$&quot;* \(#,##0.000\)_%"/>
    <numFmt numFmtId="206" formatCode="&quot;$&quot;* #,##0.000_)_%;&quot;$&quot;* \(#,##0.000\)_%;&quot;$&quot;* \ .000_)_%"/>
    <numFmt numFmtId="207" formatCode="_(* #.#._);_(* \(#.#.\);_(* &quot;-&quot;??_);_(@_ⴆ"/>
    <numFmt numFmtId="208" formatCode="_ * #,##0_)\ _$_ ;_ * \(#,##0\)\ _$_ ;_ * &quot;-&quot;_)\ _$_ ;_ @_ "/>
    <numFmt numFmtId="209" formatCode="&quot;US$&quot;#,##0.00_);[Red]\(&quot;US$&quot;#,##0.00\)"/>
    <numFmt numFmtId="210" formatCode="\t0.00%"/>
    <numFmt numFmtId="211" formatCode="mmmm\ d\,\ yyyy"/>
    <numFmt numFmtId="212" formatCode="* #,##0_);* \(#,##0\);&quot;-&quot;??_);@"/>
    <numFmt numFmtId="213" formatCode="\U\S\$#,##0.00;\(\U\S\$#,##0.00\)"/>
    <numFmt numFmtId="214" formatCode="\t#\ ??/??"/>
    <numFmt numFmtId="215" formatCode="_-[$€]* #,##0.00_-;\-[$€]* #,##0.00_-;_-[$€]* &quot;-&quot;??_-;_-@_-"/>
    <numFmt numFmtId="216" formatCode="_-* #,##0_ _F_-;\-* #,##0_ _F_-;_-* &quot;-&quot;_ _F_-;_-@_-"/>
    <numFmt numFmtId="217" formatCode="_-* #,##0.00_ _F_-;\-* #,##0.00_ _F_-;_-* &quot;-&quot;??_ _F_-;_-@_-"/>
    <numFmt numFmtId="218" formatCode="#,##0\ &quot;$&quot;_);[Red]\(#,##0\ &quot;$&quot;\)"/>
    <numFmt numFmtId="219" formatCode="&quot;$&quot;###,0&quot;.&quot;00_);[Red]\(&quot;$&quot;###,0&quot;.&quot;00\)"/>
    <numFmt numFmtId="220" formatCode="_-* #,##0&quot; F&quot;_-;\-* #,##0&quot; F&quot;_-;_-* &quot;-&quot;&quot; F&quot;_-;_-@_-"/>
    <numFmt numFmtId="221" formatCode="_-* #,##0.00&quot; F&quot;_-;\-* #,##0.00&quot; F&quot;_-;_-* &quot;-&quot;??&quot; F&quot;_-;_-@_-"/>
    <numFmt numFmtId="222" formatCode="0.00_)"/>
    <numFmt numFmtId="223" formatCode="0_)%;\(0\)%"/>
    <numFmt numFmtId="224" formatCode="_._._(* 0_)%;_._.* \(0\)%"/>
    <numFmt numFmtId="225" formatCode="0%_);\(0%\)"/>
    <numFmt numFmtId="226" formatCode="#,##0.000_);\(#,##0.000\)"/>
    <numFmt numFmtId="227" formatCode="_(0.0_)%;\(0.0\)%"/>
    <numFmt numFmtId="228" formatCode="_._._(* 0.0_)%;_._.* \(0.0\)%"/>
    <numFmt numFmtId="229" formatCode="_(0.00_)%;\(0.00\)%"/>
    <numFmt numFmtId="230" formatCode="_._._(* 0.00_)%;_._.* \(0.00\)%"/>
    <numFmt numFmtId="231" formatCode="_-&quot;ß&quot;* #,##0_-;\-&quot;ß&quot;* #,##0_-;_-&quot;ß&quot;* &quot;-&quot;_-;_-@_-"/>
    <numFmt numFmtId="232" formatCode="_(0.000_)%;\(0.000\)%"/>
    <numFmt numFmtId="233" formatCode="_._._(* 0.000_)%;_._.* \(0.000\)%"/>
    <numFmt numFmtId="234" formatCode="&quot;\&quot;#,##0;[Red]&quot;\&quot;\-#,##0"/>
    <numFmt numFmtId="235" formatCode="#,##0.00\ &quot;F&quot;;[Red]\-#,##0.00\ &quot;F&quot;"/>
    <numFmt numFmtId="236" formatCode="&quot;\&quot;#,##0;[Red]\-&quot;\&quot;#,##0"/>
    <numFmt numFmtId="237" formatCode="#,##0\ &quot;F&quot;;\-#,##0\ &quot;F&quot;"/>
    <numFmt numFmtId="238" formatCode="#,##0\ &quot;F&quot;;[Red]\-#,##0\ &quot;F&quot;"/>
    <numFmt numFmtId="239" formatCode="_-* #,##0\ &quot;F&quot;_-;\-* #,##0\ &quot;F&quot;_-;_-* &quot;-&quot;\ &quot;F&quot;_-;_-@_-"/>
    <numFmt numFmtId="240" formatCode="&quot;\&quot;#,##0.00;\-&quot;\&quot;#,##0.00"/>
    <numFmt numFmtId="241" formatCode="_(* #,##0.000_);_(* \(#,##0.000\);_(* &quot;-&quot;???_);_(@_)"/>
    <numFmt numFmtId="242" formatCode="#,##0.00\ &quot;F&quot;;\-#,##0.00\ &quot;F&quot;"/>
    <numFmt numFmtId="243" formatCode="&quot;\&quot;#,##0;\-&quot;\&quot;#,##0"/>
    <numFmt numFmtId="244" formatCode="_-* #,##0\ &quot;DM&quot;_-;\-* #,##0\ &quot;DM&quot;_-;_-* &quot;-&quot;\ &quot;DM&quot;_-;_-@_-"/>
    <numFmt numFmtId="245" formatCode="_-* #,##0.00\ &quot;DM&quot;_-;\-* #,##0.00\ &quot;DM&quot;_-;_-* &quot;-&quot;??\ &quot;DM&quot;_-;_-@_-"/>
    <numFmt numFmtId="246" formatCode="_(* #,##0.00000_);_(* \(#,##0.00000\);_(* &quot;-&quot;??_);_(@_)"/>
    <numFmt numFmtId="247" formatCode="&quot;$&quot;* #,##0_);&quot;$&quot;* \(#,##0\)"/>
    <numFmt numFmtId="248" formatCode="&quot;$&quot;* #,##0.00_);&quot;$&quot;* \(#,##0.00\)"/>
    <numFmt numFmtId="249" formatCode="&quot;$&quot;* #,##0.00_)_%;&quot;$&quot;* \(#,##0.00\)_%"/>
    <numFmt numFmtId="250" formatCode="&quot;$&quot;* #,##0_)_%;&quot;$&quot;* \(#,##0\)_%"/>
    <numFmt numFmtId="251" formatCode="#,##0_)_%;\(#,##0\)_%"/>
    <numFmt numFmtId="252" formatCode="#,##0.00_)_%;\(#,##0.00\)_%"/>
    <numFmt numFmtId="253" formatCode="_-&quot;$&quot;* #,##0_-;\-&quot;$&quot;* #,##0_-;_-&quot;$&quot;* &quot;-&quot;_-;_-@_-"/>
    <numFmt numFmtId="254" formatCode="&quot;$&quot;#,##0;[Red]\-&quot;$&quot;#,##0"/>
    <numFmt numFmtId="255" formatCode="#,##0.000\ _₫;\-#,##0.000\ _₫"/>
  </numFmts>
  <fonts count="1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VNI-Times"/>
    </font>
    <font>
      <sz val="10"/>
      <name val="Times New Roman"/>
      <family val="1"/>
    </font>
    <font>
      <sz val="13"/>
      <name val="VNI-Times"/>
    </font>
    <font>
      <sz val="11"/>
      <color indexed="8"/>
      <name val="Calibri"/>
      <family val="2"/>
    </font>
    <font>
      <i/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2"/>
      <name val="VNI-Times"/>
    </font>
    <font>
      <b/>
      <sz val="12"/>
      <name val="Times New Roman"/>
      <family val="1"/>
    </font>
    <font>
      <sz val="12"/>
      <name val=".VnTime"/>
      <family val="2"/>
    </font>
    <font>
      <sz val="12"/>
      <name val="VNtimes new roman"/>
      <family val="2"/>
    </font>
    <font>
      <sz val="12"/>
      <name val="????"/>
      <charset val="136"/>
    </font>
    <font>
      <sz val="14"/>
      <name val="??"/>
      <family val="3"/>
    </font>
    <font>
      <sz val="11"/>
      <name val="??"/>
      <family val="3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???"/>
      <family val="3"/>
    </font>
    <font>
      <sz val="12"/>
      <name val="|??¢¥¢¬¨Ï"/>
      <family val="1"/>
      <charset val="129"/>
    </font>
    <font>
      <sz val="11"/>
      <name val="–¾’©"/>
      <family val="1"/>
      <charset val="128"/>
    </font>
    <font>
      <sz val="11"/>
      <name val="돋움"/>
      <family val="3"/>
      <charset val="129"/>
    </font>
    <font>
      <b/>
      <u/>
      <sz val="14"/>
      <color indexed="8"/>
      <name val=".VnBook-AntiquaH"/>
      <family val="2"/>
    </font>
    <font>
      <sz val="10"/>
      <name val="VnTimes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1"/>
      <color indexed="9"/>
      <name val="Calibri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1"/>
      <color indexed="20"/>
      <name val="Calibri"/>
      <family val="2"/>
    </font>
    <font>
      <sz val="12"/>
      <name val="Tms Rmn"/>
    </font>
    <font>
      <sz val="12"/>
      <name val="µ¸¿òÃ¼"/>
      <family val="3"/>
      <charset val="129"/>
    </font>
    <font>
      <sz val="11"/>
      <name val="µ¸¿ò"/>
    </font>
    <font>
      <sz val="10"/>
      <name val="MS sans serif"/>
      <family val="2"/>
    </font>
    <font>
      <sz val="10"/>
      <name val="Arial"/>
      <family val="2"/>
      <charset val="163"/>
    </font>
    <font>
      <sz val="10"/>
      <name val="Helv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name val="Arial"/>
      <family val="2"/>
    </font>
    <font>
      <b/>
      <sz val="11"/>
      <color indexed="9"/>
      <name val="Calibri"/>
      <family val="2"/>
    </font>
    <font>
      <sz val="10"/>
      <name val="VNI-Aptima"/>
    </font>
    <font>
      <b/>
      <sz val="8"/>
      <name val="Arial"/>
      <family val="2"/>
      <charset val="163"/>
    </font>
    <font>
      <sz val="11"/>
      <name val="Tms Rmn"/>
    </font>
    <font>
      <sz val="9"/>
      <name val="Arial"/>
      <family val="2"/>
    </font>
    <font>
      <u val="singleAccounting"/>
      <sz val="11"/>
      <name val="Times New Roman"/>
      <family val="1"/>
    </font>
    <font>
      <sz val="11"/>
      <name val="VNI-Times"/>
    </font>
    <font>
      <sz val="11"/>
      <color indexed="8"/>
      <name val="Arial"/>
      <family val="2"/>
      <charset val="163"/>
    </font>
    <font>
      <b/>
      <sz val="16"/>
      <name val="Times New Roman"/>
      <family val="1"/>
    </font>
    <font>
      <sz val="10"/>
      <name val="MS Serif"/>
      <family val="1"/>
    </font>
    <font>
      <sz val="11"/>
      <color indexed="12"/>
      <name val="Times New Roman"/>
      <family val="1"/>
    </font>
    <font>
      <sz val="10"/>
      <name val=".Vn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sz val="10"/>
      <name val="Tahoma"/>
      <family val="2"/>
    </font>
    <font>
      <sz val="8"/>
      <color indexed="12"/>
      <name val="Helv"/>
      <family val="2"/>
    </font>
    <font>
      <sz val="11"/>
      <color indexed="62"/>
      <name val="Calibri"/>
      <family val="2"/>
    </font>
    <font>
      <sz val="12"/>
      <name val="VnTime(Ds)"/>
      <family val="1"/>
    </font>
    <font>
      <sz val="11"/>
      <color indexed="52"/>
      <name val="Calibri"/>
      <family val="2"/>
    </font>
    <font>
      <sz val="10"/>
      <name val="Geneva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</font>
    <font>
      <b/>
      <i/>
      <sz val="16"/>
      <name val="Helv"/>
      <family val="2"/>
    </font>
    <font>
      <sz val="12"/>
      <name val="바탕체"/>
      <family val="1"/>
      <charset val="129"/>
    </font>
    <font>
      <sz val="11"/>
      <color theme="1"/>
      <name val="Calibri"/>
      <family val="2"/>
      <charset val="163"/>
      <scheme val="minor"/>
    </font>
    <font>
      <sz val="13"/>
      <name val=".VnTime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name val="VNbook-Antiqua"/>
    </font>
    <font>
      <sz val="10"/>
      <name val="VNbook-Antiqua"/>
      <family val="2"/>
    </font>
    <font>
      <b/>
      <sz val="10"/>
      <name val="Tahoma"/>
      <family val="2"/>
    </font>
    <font>
      <b/>
      <sz val="8"/>
      <color indexed="8"/>
      <name val="Helv"/>
    </font>
    <font>
      <sz val="12"/>
      <name val="VNTime"/>
      <family val="2"/>
    </font>
    <font>
      <sz val="12"/>
      <name val="VNTime"/>
      <family val="2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sz val="10"/>
      <name val="VNtimes new roman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6"/>
      <name val="AngsanaUPC"/>
      <family val="3"/>
    </font>
    <font>
      <sz val="14"/>
      <name val="뼻뮝"/>
      <family val="3"/>
    </font>
    <font>
      <sz val="12"/>
      <color indexed="8"/>
      <name val="바탕체"/>
      <family val="3"/>
    </font>
    <font>
      <sz val="12"/>
      <name val="뼻뮝"/>
      <family val="3"/>
    </font>
    <font>
      <sz val="10"/>
      <name val="Helv"/>
      <family val="2"/>
    </font>
    <font>
      <sz val="12"/>
      <name val="바탕체"/>
      <family val="3"/>
    </font>
    <font>
      <sz val="10"/>
      <name val="굴림체"/>
      <family val="3"/>
    </font>
    <font>
      <sz val="10"/>
      <name val=".VnArial"/>
      <family val="1"/>
    </font>
    <font>
      <sz val="11"/>
      <name val="ＭＳ Ｐゴシック"/>
      <charset val="128"/>
    </font>
    <font>
      <sz val="12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i/>
      <sz val="10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b/>
      <u val="singleAccounting"/>
      <sz val="12"/>
      <name val="Times New Roman"/>
      <family val="1"/>
    </font>
    <font>
      <i/>
      <sz val="14"/>
      <name val="Times New Roman"/>
      <family val="1"/>
    </font>
    <font>
      <sz val="14"/>
      <color indexed="8"/>
      <name val="Times New Roman"/>
      <family val="1"/>
    </font>
    <font>
      <b/>
      <i/>
      <sz val="14"/>
      <name val="Times New Roman"/>
      <family val="1"/>
    </font>
    <font>
      <sz val="14"/>
      <color indexed="10"/>
      <name val="Times New Roman"/>
      <family val="1"/>
    </font>
    <font>
      <b/>
      <sz val="1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10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0.5"/>
      <color rgb="FF000000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0.5"/>
      <color theme="1"/>
      <name val="Times New Roman"/>
      <family val="1"/>
      <charset val="163"/>
    </font>
    <font>
      <sz val="10.5"/>
      <color rgb="FF000000"/>
      <name val="Times New Roman"/>
      <family val="1"/>
      <charset val="163"/>
    </font>
    <font>
      <sz val="11"/>
      <name val="Times New Roman"/>
      <family val="1"/>
      <charset val="163"/>
    </font>
    <font>
      <sz val="10.5"/>
      <color theme="1"/>
      <name val="Times New Roman"/>
      <family val="1"/>
      <charset val="163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58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27">
    <xf numFmtId="0" fontId="0" fillId="0" borderId="0"/>
    <xf numFmtId="0" fontId="2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12" fillId="0" borderId="0"/>
    <xf numFmtId="0" fontId="14" fillId="0" borderId="0" applyNumberFormat="0" applyFill="0" applyBorder="0" applyAlignment="0" applyProtection="0"/>
    <xf numFmtId="165" fontId="12" fillId="0" borderId="0" applyFont="0" applyFill="0" applyBorder="0" applyAlignment="0" applyProtection="0">
      <protection locked="0"/>
    </xf>
    <xf numFmtId="164" fontId="15" fillId="0" borderId="6" applyFont="0" applyBorder="0"/>
    <xf numFmtId="166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2" fontId="20" fillId="0" borderId="0" applyFont="0" applyFill="0" applyBorder="0" applyAlignment="0" applyProtection="0"/>
    <xf numFmtId="0" fontId="21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2" fillId="0" borderId="0"/>
    <xf numFmtId="0" fontId="2" fillId="0" borderId="0" applyNumberFormat="0" applyFill="0" applyBorder="0" applyAlignment="0" applyProtection="0"/>
    <xf numFmtId="0" fontId="23" fillId="0" borderId="0"/>
    <xf numFmtId="0" fontId="24" fillId="0" borderId="0"/>
    <xf numFmtId="172" fontId="12" fillId="0" borderId="0" applyFont="0" applyFill="0" applyBorder="0" applyAlignment="0" applyProtection="0"/>
    <xf numFmtId="0" fontId="25" fillId="3" borderId="0"/>
    <xf numFmtId="0" fontId="26" fillId="0" borderId="0"/>
    <xf numFmtId="0" fontId="27" fillId="3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28" fillId="3" borderId="0"/>
    <xf numFmtId="0" fontId="29" fillId="0" borderId="0">
      <alignment wrapText="1"/>
    </xf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30" fillId="0" borderId="0"/>
    <xf numFmtId="0" fontId="31" fillId="14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21" borderId="0" applyNumberFormat="0" applyBorder="0" applyAlignment="0" applyProtection="0"/>
    <xf numFmtId="173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>
      <alignment horizontal="center" wrapText="1"/>
      <protection locked="0"/>
    </xf>
    <xf numFmtId="175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3" fillId="0" borderId="0"/>
    <xf numFmtId="0" fontId="37" fillId="0" borderId="0"/>
    <xf numFmtId="0" fontId="33" fillId="0" borderId="0"/>
    <xf numFmtId="0" fontId="38" fillId="0" borderId="0"/>
    <xf numFmtId="176" fontId="39" fillId="0" borderId="0" applyFill="0" applyBorder="0" applyAlignment="0"/>
    <xf numFmtId="0" fontId="40" fillId="0" borderId="0" applyFill="0" applyBorder="0" applyAlignment="0"/>
    <xf numFmtId="176" fontId="39" fillId="0" borderId="0" applyFill="0" applyBorder="0" applyAlignment="0"/>
    <xf numFmtId="177" fontId="41" fillId="0" borderId="0" applyFill="0" applyBorder="0" applyAlignment="0"/>
    <xf numFmtId="178" fontId="41" fillId="0" borderId="0" applyFill="0" applyBorder="0" applyAlignment="0"/>
    <xf numFmtId="179" fontId="41" fillId="0" borderId="0" applyFill="0" applyBorder="0" applyAlignment="0"/>
    <xf numFmtId="180" fontId="40" fillId="0" borderId="0" applyFill="0" applyBorder="0" applyAlignment="0"/>
    <xf numFmtId="166" fontId="41" fillId="0" borderId="0" applyFill="0" applyBorder="0" applyAlignment="0"/>
    <xf numFmtId="181" fontId="41" fillId="0" borderId="0" applyFill="0" applyBorder="0" applyAlignment="0"/>
    <xf numFmtId="177" fontId="41" fillId="0" borderId="0" applyFill="0" applyBorder="0" applyAlignment="0"/>
    <xf numFmtId="0" fontId="42" fillId="22" borderId="7" applyNumberFormat="0" applyAlignment="0" applyProtection="0"/>
    <xf numFmtId="0" fontId="43" fillId="0" borderId="0"/>
    <xf numFmtId="0" fontId="44" fillId="0" borderId="0" applyFill="0" applyBorder="0" applyProtection="0">
      <alignment horizontal="center"/>
      <protection locked="0"/>
    </xf>
    <xf numFmtId="0" fontId="40" fillId="0" borderId="0" applyFill="0" applyBorder="0" applyProtection="0">
      <alignment horizontal="center"/>
    </xf>
    <xf numFmtId="3" fontId="39" fillId="0" borderId="3"/>
    <xf numFmtId="0" fontId="45" fillId="23" borderId="8" applyNumberFormat="0" applyAlignment="0" applyProtection="0"/>
    <xf numFmtId="1" fontId="46" fillId="0" borderId="9" applyBorder="0"/>
    <xf numFmtId="0" fontId="47" fillId="0" borderId="10">
      <alignment horizontal="center"/>
    </xf>
    <xf numFmtId="182" fontId="48" fillId="0" borderId="0"/>
    <xf numFmtId="182" fontId="48" fillId="0" borderId="0"/>
    <xf numFmtId="182" fontId="48" fillId="0" borderId="0"/>
    <xf numFmtId="182" fontId="48" fillId="0" borderId="0"/>
    <xf numFmtId="182" fontId="48" fillId="0" borderId="0"/>
    <xf numFmtId="182" fontId="48" fillId="0" borderId="0"/>
    <xf numFmtId="182" fontId="48" fillId="0" borderId="0"/>
    <xf numFmtId="182" fontId="48" fillId="0" borderId="0"/>
    <xf numFmtId="183" fontId="2" fillId="0" borderId="0" applyFont="0" applyFill="0" applyBorder="0" applyAlignment="0" applyProtection="0"/>
    <xf numFmtId="183" fontId="40" fillId="0" borderId="0" applyFont="0" applyFill="0" applyBorder="0" applyAlignment="0" applyProtection="0"/>
    <xf numFmtId="183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49" fillId="0" borderId="0" applyFont="0" applyFill="0" applyBorder="0" applyAlignment="0" applyProtection="0"/>
    <xf numFmtId="186" fontId="40" fillId="0" borderId="0" applyFont="0" applyFill="0" applyBorder="0" applyAlignment="0" applyProtection="0"/>
    <xf numFmtId="187" fontId="50" fillId="0" borderId="0" applyFont="0" applyFill="0" applyBorder="0" applyAlignment="0" applyProtection="0"/>
    <xf numFmtId="188" fontId="49" fillId="0" borderId="0" applyFont="0" applyFill="0" applyBorder="0" applyAlignment="0" applyProtection="0"/>
    <xf numFmtId="189" fontId="40" fillId="0" borderId="0" applyFont="0" applyFill="0" applyBorder="0" applyAlignment="0" applyProtection="0"/>
    <xf numFmtId="190" fontId="50" fillId="0" borderId="0" applyFont="0" applyFill="0" applyBorder="0" applyAlignment="0" applyProtection="0"/>
    <xf numFmtId="191" fontId="49" fillId="0" borderId="0" applyFont="0" applyFill="0" applyBorder="0" applyAlignment="0" applyProtection="0"/>
    <xf numFmtId="192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3" fontId="5" fillId="0" borderId="0"/>
    <xf numFmtId="3" fontId="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Alignment="0">
      <alignment horizontal="left"/>
    </xf>
    <xf numFmtId="194" fontId="55" fillId="0" borderId="0" applyFill="0" applyBorder="0" applyProtection="0"/>
    <xf numFmtId="195" fontId="9" fillId="0" borderId="0" applyFont="0" applyFill="0" applyBorder="0" applyAlignment="0" applyProtection="0"/>
    <xf numFmtId="196" fontId="5" fillId="0" borderId="0" applyFill="0" applyBorder="0" applyProtection="0"/>
    <xf numFmtId="196" fontId="5" fillId="0" borderId="2" applyFill="0" applyProtection="0"/>
    <xf numFmtId="196" fontId="5" fillId="0" borderId="11" applyFill="0" applyProtection="0"/>
    <xf numFmtId="197" fontId="40" fillId="0" borderId="0" applyFill="0" applyBorder="0" applyProtection="0"/>
    <xf numFmtId="198" fontId="2" fillId="0" borderId="0" applyFont="0" applyFill="0" applyBorder="0" applyAlignment="0" applyProtection="0"/>
    <xf numFmtId="198" fontId="40" fillId="0" borderId="0" applyFont="0" applyFill="0" applyBorder="0" applyAlignment="0" applyProtection="0"/>
    <xf numFmtId="198" fontId="40" fillId="0" borderId="0" applyFont="0" applyFill="0" applyBorder="0" applyAlignment="0" applyProtection="0"/>
    <xf numFmtId="177" fontId="41" fillId="0" borderId="0" applyFont="0" applyFill="0" applyBorder="0" applyAlignment="0" applyProtection="0"/>
    <xf numFmtId="199" fontId="50" fillId="0" borderId="0" applyFont="0" applyFill="0" applyBorder="0" applyAlignment="0" applyProtection="0"/>
    <xf numFmtId="200" fontId="49" fillId="0" borderId="0" applyFont="0" applyFill="0" applyBorder="0" applyAlignment="0" applyProtection="0"/>
    <xf numFmtId="201" fontId="40" fillId="0" borderId="0" applyFont="0" applyFill="0" applyBorder="0" applyAlignment="0" applyProtection="0"/>
    <xf numFmtId="202" fontId="50" fillId="0" borderId="0" applyFont="0" applyFill="0" applyBorder="0" applyAlignment="0" applyProtection="0"/>
    <xf numFmtId="203" fontId="49" fillId="0" borderId="0" applyFont="0" applyFill="0" applyBorder="0" applyAlignment="0" applyProtection="0"/>
    <xf numFmtId="204" fontId="40" fillId="0" borderId="0" applyFont="0" applyFill="0" applyBorder="0" applyAlignment="0" applyProtection="0"/>
    <xf numFmtId="205" fontId="50" fillId="0" borderId="0" applyFont="0" applyFill="0" applyBorder="0" applyAlignment="0" applyProtection="0"/>
    <xf numFmtId="206" fontId="49" fillId="0" borderId="0" applyFont="0" applyFill="0" applyBorder="0" applyAlignment="0" applyProtection="0"/>
    <xf numFmtId="207" fontId="40" fillId="0" borderId="0" applyFont="0" applyFill="0" applyBorder="0" applyAlignment="0" applyProtection="0"/>
    <xf numFmtId="208" fontId="56" fillId="0" borderId="0" applyFont="0" applyFill="0" applyBorder="0" applyAlignment="0" applyProtection="0"/>
    <xf numFmtId="209" fontId="4" fillId="0" borderId="0" applyFont="0" applyFill="0" applyBorder="0" applyAlignment="0" applyProtection="0"/>
    <xf numFmtId="210" fontId="2" fillId="0" borderId="0"/>
    <xf numFmtId="0" fontId="57" fillId="3" borderId="0" applyNumberFormat="0" applyFont="0" applyFill="0" applyBorder="0" applyProtection="0">
      <alignment horizontal="left"/>
    </xf>
    <xf numFmtId="211" fontId="2" fillId="0" borderId="0" applyFont="0" applyFill="0" applyBorder="0" applyAlignment="0" applyProtection="0"/>
    <xf numFmtId="211" fontId="40" fillId="0" borderId="0" applyFont="0" applyFill="0" applyBorder="0" applyAlignment="0" applyProtection="0"/>
    <xf numFmtId="211" fontId="40" fillId="0" borderId="0" applyFont="0" applyFill="0" applyBorder="0" applyAlignment="0" applyProtection="0"/>
    <xf numFmtId="14" fontId="58" fillId="0" borderId="0" applyFill="0" applyBorder="0" applyAlignment="0"/>
    <xf numFmtId="0" fontId="59" fillId="0" borderId="0" applyProtection="0"/>
    <xf numFmtId="14" fontId="12" fillId="0" borderId="0" applyFont="0" applyFill="0" applyBorder="0" applyAlignment="0" applyProtection="0"/>
    <xf numFmtId="212" fontId="5" fillId="0" borderId="0" applyFill="0" applyBorder="0" applyProtection="0"/>
    <xf numFmtId="212" fontId="5" fillId="0" borderId="2" applyFill="0" applyProtection="0"/>
    <xf numFmtId="212" fontId="5" fillId="0" borderId="11" applyFill="0" applyProtection="0"/>
    <xf numFmtId="175" fontId="40" fillId="0" borderId="0" applyFill="0" applyBorder="0" applyProtection="0"/>
    <xf numFmtId="213" fontId="2" fillId="0" borderId="12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4" fontId="2" fillId="0" borderId="0"/>
    <xf numFmtId="166" fontId="41" fillId="0" borderId="0" applyFill="0" applyBorder="0" applyAlignment="0"/>
    <xf numFmtId="177" fontId="41" fillId="0" borderId="0" applyFill="0" applyBorder="0" applyAlignment="0"/>
    <xf numFmtId="166" fontId="41" fillId="0" borderId="0" applyFill="0" applyBorder="0" applyAlignment="0"/>
    <xf numFmtId="181" fontId="41" fillId="0" borderId="0" applyFill="0" applyBorder="0" applyAlignment="0"/>
    <xf numFmtId="177" fontId="41" fillId="0" borderId="0" applyFill="0" applyBorder="0" applyAlignment="0"/>
    <xf numFmtId="0" fontId="60" fillId="0" borderId="0" applyNumberFormat="0" applyAlignment="0">
      <alignment horizontal="left"/>
    </xf>
    <xf numFmtId="215" fontId="2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Protection="0"/>
    <xf numFmtId="0" fontId="63" fillId="0" borderId="0" applyProtection="0"/>
    <xf numFmtId="0" fontId="64" fillId="0" borderId="0" applyProtection="0"/>
    <xf numFmtId="0" fontId="65" fillId="0" borderId="0" applyProtection="0"/>
    <xf numFmtId="0" fontId="66" fillId="0" borderId="0" applyNumberFormat="0" applyFont="0" applyFill="0" applyBorder="0" applyAlignment="0" applyProtection="0"/>
    <xf numFmtId="0" fontId="67" fillId="0" borderId="0" applyProtection="0"/>
    <xf numFmtId="0" fontId="68" fillId="0" borderId="0" applyProtection="0"/>
    <xf numFmtId="2" fontId="2" fillId="0" borderId="0" applyFont="0" applyFill="0" applyBorder="0" applyAlignment="0" applyProtection="0"/>
    <xf numFmtId="0" fontId="69" fillId="6" borderId="0" applyNumberFormat="0" applyBorder="0" applyAlignment="0" applyProtection="0"/>
    <xf numFmtId="38" fontId="70" fillId="3" borderId="0" applyNumberFormat="0" applyBorder="0" applyAlignment="0" applyProtection="0"/>
    <xf numFmtId="0" fontId="71" fillId="0" borderId="0" applyNumberFormat="0" applyFont="0" applyBorder="0" applyAlignment="0">
      <alignment horizontal="left" vertical="center"/>
    </xf>
    <xf numFmtId="0" fontId="72" fillId="24" borderId="0"/>
    <xf numFmtId="0" fontId="73" fillId="0" borderId="0">
      <alignment horizontal="left"/>
    </xf>
    <xf numFmtId="0" fontId="74" fillId="0" borderId="13" applyNumberFormat="0" applyAlignment="0" applyProtection="0">
      <alignment horizontal="left" vertical="center"/>
    </xf>
    <xf numFmtId="0" fontId="74" fillId="0" borderId="14">
      <alignment horizontal="left" vertical="center"/>
    </xf>
    <xf numFmtId="14" fontId="57" fillId="25" borderId="15">
      <alignment horizontal="center" vertical="center" wrapText="1"/>
    </xf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6" fillId="0" borderId="16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Fill="0" applyAlignment="0" applyProtection="0">
      <protection locked="0"/>
    </xf>
    <xf numFmtId="0" fontId="44" fillId="0" borderId="1" applyFill="0" applyAlignment="0" applyProtection="0">
      <protection locked="0"/>
    </xf>
    <xf numFmtId="0" fontId="75" fillId="0" borderId="0" applyProtection="0"/>
    <xf numFmtId="0" fontId="74" fillId="0" borderId="0" applyProtection="0"/>
    <xf numFmtId="0" fontId="77" fillId="0" borderId="15">
      <alignment horizontal="center"/>
    </xf>
    <xf numFmtId="0" fontId="77" fillId="0" borderId="0">
      <alignment horizontal="center"/>
    </xf>
    <xf numFmtId="5" fontId="78" fillId="26" borderId="3" applyNumberFormat="0" applyAlignment="0">
      <alignment horizontal="left" vertical="top"/>
    </xf>
    <xf numFmtId="49" fontId="79" fillId="0" borderId="3">
      <alignment vertical="center"/>
    </xf>
    <xf numFmtId="0" fontId="80" fillId="27" borderId="0">
      <alignment horizontal="left" wrapText="1" indent="2"/>
    </xf>
    <xf numFmtId="10" fontId="70" fillId="27" borderId="3" applyNumberFormat="0" applyBorder="0" applyAlignment="0" applyProtection="0"/>
    <xf numFmtId="0" fontId="81" fillId="0" borderId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0" fontId="82" fillId="9" borderId="7" applyNumberFormat="0" applyAlignment="0" applyProtection="0"/>
    <xf numFmtId="3" fontId="83" fillId="0" borderId="0"/>
    <xf numFmtId="0" fontId="39" fillId="0" borderId="0"/>
    <xf numFmtId="0" fontId="5" fillId="0" borderId="0" applyNumberFormat="0" applyFont="0" applyFill="0" applyBorder="0" applyProtection="0">
      <alignment horizontal="left" vertical="center"/>
    </xf>
    <xf numFmtId="0" fontId="39" fillId="0" borderId="0"/>
    <xf numFmtId="166" fontId="41" fillId="0" borderId="0" applyFill="0" applyBorder="0" applyAlignment="0"/>
    <xf numFmtId="177" fontId="41" fillId="0" borderId="0" applyFill="0" applyBorder="0" applyAlignment="0"/>
    <xf numFmtId="166" fontId="41" fillId="0" borderId="0" applyFill="0" applyBorder="0" applyAlignment="0"/>
    <xf numFmtId="181" fontId="41" fillId="0" borderId="0" applyFill="0" applyBorder="0" applyAlignment="0"/>
    <xf numFmtId="177" fontId="41" fillId="0" borderId="0" applyFill="0" applyBorder="0" applyAlignment="0"/>
    <xf numFmtId="0" fontId="84" fillId="0" borderId="17" applyNumberFormat="0" applyFill="0" applyAlignment="0" applyProtection="0"/>
    <xf numFmtId="0" fontId="40" fillId="0" borderId="0" applyFill="0" applyBorder="0" applyAlignment="0" applyProtection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216" fontId="85" fillId="0" borderId="0" applyFont="0" applyFill="0" applyBorder="0" applyAlignment="0" applyProtection="0"/>
    <xf numFmtId="217" fontId="85" fillId="0" borderId="0" applyFont="0" applyFill="0" applyBorder="0" applyAlignment="0" applyProtection="0"/>
    <xf numFmtId="0" fontId="86" fillId="0" borderId="15"/>
    <xf numFmtId="218" fontId="40" fillId="0" borderId="0" applyFont="0" applyFill="0" applyBorder="0" applyAlignment="0" applyProtection="0"/>
    <xf numFmtId="219" fontId="40" fillId="0" borderId="0" applyFont="0" applyFill="0" applyBorder="0" applyAlignment="0" applyProtection="0"/>
    <xf numFmtId="220" fontId="85" fillId="0" borderId="0" applyFont="0" applyFill="0" applyBorder="0" applyAlignment="0" applyProtection="0"/>
    <xf numFmtId="221" fontId="85" fillId="0" borderId="0" applyFont="0" applyFill="0" applyBorder="0" applyAlignment="0" applyProtection="0"/>
    <xf numFmtId="0" fontId="59" fillId="0" borderId="0" applyNumberFormat="0" applyFont="0" applyFill="0" applyAlignment="0"/>
    <xf numFmtId="0" fontId="87" fillId="28" borderId="0" applyNumberFormat="0" applyBorder="0" applyAlignment="0" applyProtection="0"/>
    <xf numFmtId="0" fontId="5" fillId="0" borderId="0"/>
    <xf numFmtId="37" fontId="88" fillId="0" borderId="0"/>
    <xf numFmtId="0" fontId="89" fillId="0" borderId="3" applyNumberFormat="0" applyFont="0" applyFill="0" applyBorder="0" applyAlignment="0">
      <alignment horizontal="center"/>
    </xf>
    <xf numFmtId="222" fontId="90" fillId="0" borderId="0"/>
    <xf numFmtId="222" fontId="91" fillId="0" borderId="0"/>
    <xf numFmtId="0" fontId="92" fillId="0" borderId="0"/>
    <xf numFmtId="0" fontId="2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51" fillId="0" borderId="0"/>
    <xf numFmtId="0" fontId="40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165" fontId="12" fillId="0" borderId="0">
      <protection locked="0"/>
    </xf>
    <xf numFmtId="0" fontId="2" fillId="0" borderId="0"/>
    <xf numFmtId="0" fontId="52" fillId="0" borderId="0"/>
    <xf numFmtId="0" fontId="2" fillId="0" borderId="0"/>
    <xf numFmtId="0" fontId="40" fillId="29" borderId="18" applyNumberFormat="0" applyFont="0" applyAlignment="0" applyProtection="0"/>
    <xf numFmtId="0" fontId="4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5" fillId="0" borderId="0"/>
    <xf numFmtId="0" fontId="95" fillId="22" borderId="19" applyNumberFormat="0" applyAlignment="0" applyProtection="0"/>
    <xf numFmtId="0" fontId="96" fillId="2" borderId="0"/>
    <xf numFmtId="0" fontId="14" fillId="0" borderId="0"/>
    <xf numFmtId="14" fontId="34" fillId="0" borderId="0">
      <alignment horizontal="center" wrapText="1"/>
      <protection locked="0"/>
    </xf>
    <xf numFmtId="223" fontId="44" fillId="0" borderId="0" applyFont="0" applyFill="0" applyBorder="0" applyAlignment="0" applyProtection="0"/>
    <xf numFmtId="224" fontId="9" fillId="0" borderId="0" applyFont="0" applyFill="0" applyBorder="0" applyAlignment="0" applyProtection="0"/>
    <xf numFmtId="223" fontId="44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40" fillId="0" borderId="0" applyFont="0" applyFill="0" applyBorder="0" applyAlignment="0" applyProtection="0"/>
    <xf numFmtId="225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226" fontId="40" fillId="0" borderId="0" applyFont="0" applyFill="0" applyBorder="0" applyAlignment="0" applyProtection="0"/>
    <xf numFmtId="10" fontId="40" fillId="0" borderId="0" applyFont="0" applyFill="0" applyBorder="0" applyAlignment="0" applyProtection="0"/>
    <xf numFmtId="10" fontId="2" fillId="0" borderId="0" applyFont="0" applyFill="0" applyBorder="0" applyAlignment="0" applyProtection="0"/>
    <xf numFmtId="227" fontId="50" fillId="0" borderId="0" applyFont="0" applyFill="0" applyBorder="0" applyAlignment="0" applyProtection="0"/>
    <xf numFmtId="228" fontId="9" fillId="0" borderId="0" applyFont="0" applyFill="0" applyBorder="0" applyAlignment="0" applyProtection="0"/>
    <xf numFmtId="14" fontId="40" fillId="0" borderId="0" applyFont="0" applyFill="0" applyBorder="0" applyAlignment="0" applyProtection="0"/>
    <xf numFmtId="229" fontId="50" fillId="0" borderId="0" applyFont="0" applyFill="0" applyBorder="0" applyAlignment="0" applyProtection="0"/>
    <xf numFmtId="230" fontId="9" fillId="0" borderId="0" applyFont="0" applyFill="0" applyBorder="0" applyAlignment="0" applyProtection="0"/>
    <xf numFmtId="231" fontId="40" fillId="0" borderId="0" applyFont="0" applyFill="0" applyBorder="0" applyAlignment="0" applyProtection="0"/>
    <xf numFmtId="232" fontId="50" fillId="0" borderId="0" applyFont="0" applyFill="0" applyBorder="0" applyAlignment="0" applyProtection="0"/>
    <xf numFmtId="233" fontId="9" fillId="0" borderId="0" applyFont="0" applyFill="0" applyBorder="0" applyAlignment="0" applyProtection="0"/>
    <xf numFmtId="234" fontId="40" fillId="0" borderId="0" applyFont="0" applyFill="0" applyBorder="0" applyAlignment="0" applyProtection="0"/>
    <xf numFmtId="166" fontId="41" fillId="0" borderId="0" applyFill="0" applyBorder="0" applyAlignment="0"/>
    <xf numFmtId="177" fontId="41" fillId="0" borderId="0" applyFill="0" applyBorder="0" applyAlignment="0"/>
    <xf numFmtId="166" fontId="41" fillId="0" borderId="0" applyFill="0" applyBorder="0" applyAlignment="0"/>
    <xf numFmtId="181" fontId="41" fillId="0" borderId="0" applyFill="0" applyBorder="0" applyAlignment="0"/>
    <xf numFmtId="177" fontId="41" fillId="0" borderId="0" applyFill="0" applyBorder="0" applyAlignment="0"/>
    <xf numFmtId="0" fontId="97" fillId="0" borderId="0"/>
    <xf numFmtId="0" fontId="39" fillId="0" borderId="0" applyNumberFormat="0" applyFont="0" applyFill="0" applyBorder="0" applyAlignment="0" applyProtection="0">
      <alignment horizontal="left"/>
    </xf>
    <xf numFmtId="0" fontId="98" fillId="0" borderId="15">
      <alignment horizontal="center"/>
    </xf>
    <xf numFmtId="0" fontId="99" fillId="30" borderId="0" applyNumberFormat="0" applyFont="0" applyBorder="0" applyAlignment="0">
      <alignment horizontal="center"/>
    </xf>
    <xf numFmtId="14" fontId="100" fillId="0" borderId="0" applyNumberFormat="0" applyFill="0" applyBorder="0" applyAlignment="0" applyProtection="0">
      <alignment horizontal="left"/>
    </xf>
    <xf numFmtId="0" fontId="14" fillId="0" borderId="0" applyNumberFormat="0" applyFill="0" applyBorder="0" applyAlignment="0" applyProtection="0"/>
    <xf numFmtId="0" fontId="99" fillId="1" borderId="14" applyNumberFormat="0" applyFont="0" applyAlignment="0">
      <alignment horizontal="center"/>
    </xf>
    <xf numFmtId="0" fontId="101" fillId="0" borderId="0" applyNumberFormat="0" applyFill="0" applyBorder="0" applyAlignment="0">
      <alignment horizontal="center"/>
    </xf>
    <xf numFmtId="0" fontId="2" fillId="31" borderId="0"/>
    <xf numFmtId="0" fontId="30" fillId="0" borderId="0" applyNumberFormat="0" applyFill="0" applyBorder="0" applyAlignment="0" applyProtection="0"/>
    <xf numFmtId="14" fontId="102" fillId="0" borderId="0"/>
    <xf numFmtId="14" fontId="103" fillId="0" borderId="0"/>
    <xf numFmtId="0" fontId="40" fillId="0" borderId="0" applyFill="0" applyBorder="0" applyAlignment="0" applyProtection="0"/>
    <xf numFmtId="0" fontId="86" fillId="0" borderId="0"/>
    <xf numFmtId="0" fontId="104" fillId="27" borderId="0">
      <alignment wrapText="1"/>
    </xf>
    <xf numFmtId="40" fontId="105" fillId="0" borderId="0" applyBorder="0">
      <alignment horizontal="right"/>
    </xf>
    <xf numFmtId="235" fontId="94" fillId="0" borderId="20">
      <alignment horizontal="right" vertical="center"/>
    </xf>
    <xf numFmtId="236" fontId="14" fillId="0" borderId="20">
      <alignment horizontal="right" vertical="center"/>
    </xf>
    <xf numFmtId="236" fontId="14" fillId="0" borderId="20">
      <alignment horizontal="right" vertical="center"/>
    </xf>
    <xf numFmtId="236" fontId="14" fillId="0" borderId="20">
      <alignment horizontal="right" vertical="center"/>
    </xf>
    <xf numFmtId="235" fontId="94" fillId="0" borderId="20">
      <alignment horizontal="right" vertical="center"/>
    </xf>
    <xf numFmtId="235" fontId="94" fillId="0" borderId="20">
      <alignment horizontal="right" vertical="center"/>
    </xf>
    <xf numFmtId="236" fontId="14" fillId="0" borderId="20">
      <alignment horizontal="right" vertical="center"/>
    </xf>
    <xf numFmtId="236" fontId="14" fillId="0" borderId="20">
      <alignment horizontal="right" vertical="center"/>
    </xf>
    <xf numFmtId="235" fontId="94" fillId="0" borderId="20">
      <alignment horizontal="right" vertical="center"/>
    </xf>
    <xf numFmtId="235" fontId="94" fillId="0" borderId="20">
      <alignment horizontal="right" vertical="center"/>
    </xf>
    <xf numFmtId="235" fontId="94" fillId="0" borderId="20">
      <alignment horizontal="right" vertical="center"/>
    </xf>
    <xf numFmtId="235" fontId="94" fillId="0" borderId="20">
      <alignment horizontal="right" vertical="center"/>
    </xf>
    <xf numFmtId="236" fontId="14" fillId="0" borderId="20">
      <alignment horizontal="right" vertical="center"/>
    </xf>
    <xf numFmtId="235" fontId="94" fillId="0" borderId="20">
      <alignment horizontal="right" vertical="center"/>
    </xf>
    <xf numFmtId="236" fontId="14" fillId="0" borderId="20">
      <alignment horizontal="right" vertical="center"/>
    </xf>
    <xf numFmtId="235" fontId="94" fillId="0" borderId="20">
      <alignment horizontal="right" vertical="center"/>
    </xf>
    <xf numFmtId="236" fontId="14" fillId="0" borderId="20">
      <alignment horizontal="right" vertical="center"/>
    </xf>
    <xf numFmtId="235" fontId="94" fillId="0" borderId="20">
      <alignment horizontal="right" vertical="center"/>
    </xf>
    <xf numFmtId="49" fontId="58" fillId="0" borderId="0" applyFill="0" applyBorder="0" applyAlignment="0"/>
    <xf numFmtId="237" fontId="40" fillId="0" borderId="0" applyFill="0" applyBorder="0" applyAlignment="0"/>
    <xf numFmtId="238" fontId="40" fillId="0" borderId="0" applyFill="0" applyBorder="0" applyAlignment="0"/>
    <xf numFmtId="239" fontId="94" fillId="0" borderId="20">
      <alignment horizontal="center"/>
    </xf>
    <xf numFmtId="240" fontId="14" fillId="0" borderId="20">
      <alignment horizontal="center"/>
    </xf>
    <xf numFmtId="0" fontId="106" fillId="0" borderId="21"/>
    <xf numFmtId="0" fontId="107" fillId="0" borderId="21"/>
    <xf numFmtId="0" fontId="9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8" fillId="0" borderId="0" applyFill="0" applyBorder="0" applyProtection="0">
      <alignment horizontal="left" vertical="top"/>
    </xf>
    <xf numFmtId="0" fontId="109" fillId="0" borderId="0" applyNumberFormat="0" applyFill="0" applyBorder="0" applyAlignment="0" applyProtection="0"/>
    <xf numFmtId="0" fontId="2" fillId="0" borderId="22" applyNumberFormat="0" applyFont="0" applyFill="0" applyAlignment="0" applyProtection="0"/>
    <xf numFmtId="238" fontId="94" fillId="0" borderId="0"/>
    <xf numFmtId="241" fontId="14" fillId="0" borderId="0"/>
    <xf numFmtId="242" fontId="94" fillId="0" borderId="3"/>
    <xf numFmtId="243" fontId="14" fillId="0" borderId="3"/>
    <xf numFmtId="0" fontId="110" fillId="0" borderId="0"/>
    <xf numFmtId="0" fontId="110" fillId="0" borderId="0"/>
    <xf numFmtId="5" fontId="111" fillId="32" borderId="10">
      <alignment vertical="top"/>
    </xf>
    <xf numFmtId="0" fontId="112" fillId="33" borderId="3">
      <alignment horizontal="left" vertical="center"/>
    </xf>
    <xf numFmtId="6" fontId="113" fillId="34" borderId="10"/>
    <xf numFmtId="5" fontId="78" fillId="0" borderId="10">
      <alignment horizontal="left" vertical="top"/>
    </xf>
    <xf numFmtId="0" fontId="114" fillId="35" borderId="0">
      <alignment horizontal="left" vertical="center"/>
    </xf>
    <xf numFmtId="5" fontId="30" fillId="0" borderId="23">
      <alignment horizontal="left" vertical="top"/>
    </xf>
    <xf numFmtId="0" fontId="115" fillId="0" borderId="23">
      <alignment horizontal="left" vertical="center"/>
    </xf>
    <xf numFmtId="244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85" fillId="0" borderId="0" applyNumberFormat="0" applyFont="0" applyFill="0" applyBorder="0" applyProtection="0">
      <alignment horizontal="center" vertical="center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8" fontId="40" fillId="0" borderId="0" applyFont="0" applyFill="0" applyBorder="0" applyAlignment="0" applyProtection="0"/>
    <xf numFmtId="246" fontId="40" fillId="0" borderId="0" applyFont="0" applyFill="0" applyBorder="0" applyAlignment="0" applyProtection="0"/>
    <xf numFmtId="247" fontId="40" fillId="0" borderId="0" applyFont="0" applyFill="0" applyBorder="0" applyAlignment="0" applyProtection="0"/>
    <xf numFmtId="248" fontId="40" fillId="0" borderId="0" applyFont="0" applyFill="0" applyBorder="0" applyAlignment="0" applyProtection="0"/>
    <xf numFmtId="249" fontId="40" fillId="0" borderId="0" applyFont="0" applyFill="0" applyBorder="0" applyAlignment="0" applyProtection="0"/>
    <xf numFmtId="250" fontId="40" fillId="0" borderId="0" applyFont="0" applyFill="0" applyBorder="0" applyAlignment="0" applyProtection="0"/>
    <xf numFmtId="251" fontId="40" fillId="0" borderId="0" applyFont="0" applyFill="0" applyBorder="0" applyAlignment="0" applyProtection="0"/>
    <xf numFmtId="252" fontId="40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42" fontId="118" fillId="0" borderId="0" applyFont="0" applyFill="0" applyBorder="0" applyAlignment="0" applyProtection="0"/>
    <xf numFmtId="44" fontId="118" fillId="0" borderId="0" applyFont="0" applyFill="0" applyBorder="0" applyAlignment="0" applyProtection="0"/>
    <xf numFmtId="0" fontId="118" fillId="0" borderId="0"/>
    <xf numFmtId="40" fontId="119" fillId="0" borderId="0" applyFont="0" applyFill="0" applyBorder="0" applyAlignment="0" applyProtection="0"/>
    <xf numFmtId="38" fontId="119" fillId="0" borderId="0" applyFont="0" applyFill="0" applyBorder="0" applyAlignment="0" applyProtection="0"/>
    <xf numFmtId="0" fontId="119" fillId="0" borderId="0" applyFont="0" applyFill="0" applyBorder="0" applyAlignment="0" applyProtection="0"/>
    <xf numFmtId="0" fontId="119" fillId="0" borderId="0" applyFont="0" applyFill="0" applyBorder="0" applyAlignment="0" applyProtection="0"/>
    <xf numFmtId="9" fontId="120" fillId="0" borderId="0" applyBorder="0" applyAlignment="0" applyProtection="0"/>
    <xf numFmtId="0" fontId="121" fillId="0" borderId="0"/>
    <xf numFmtId="0" fontId="59" fillId="0" borderId="0"/>
    <xf numFmtId="170" fontId="49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4" fillId="0" borderId="0"/>
    <xf numFmtId="0" fontId="125" fillId="0" borderId="0" applyFont="0" applyFill="0" applyBorder="0" applyAlignment="0" applyProtection="0"/>
    <xf numFmtId="175" fontId="125" fillId="0" borderId="0" applyFont="0" applyFill="0" applyBorder="0" applyAlignment="0" applyProtection="0"/>
    <xf numFmtId="0" fontId="126" fillId="0" borderId="0">
      <alignment vertical="center"/>
    </xf>
    <xf numFmtId="253" fontId="49" fillId="0" borderId="0" applyFont="0" applyFill="0" applyBorder="0" applyAlignment="0" applyProtection="0"/>
    <xf numFmtId="254" fontId="40" fillId="0" borderId="0" applyFont="0" applyFill="0" applyBorder="0" applyAlignment="0" applyProtection="0"/>
    <xf numFmtId="166" fontId="49" fillId="0" borderId="0" applyFont="0" applyFill="0" applyBorder="0" applyAlignment="0" applyProtection="0"/>
    <xf numFmtId="44" fontId="125" fillId="0" borderId="0" applyFont="0" applyFill="0" applyBorder="0" applyAlignment="0" applyProtection="0"/>
    <xf numFmtId="42" fontId="125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127" fillId="0" borderId="0">
      <alignment vertical="center"/>
    </xf>
    <xf numFmtId="43" fontId="1" fillId="0" borderId="0" applyFont="0" applyFill="0" applyBorder="0" applyAlignment="0" applyProtection="0"/>
  </cellStyleXfs>
  <cellXfs count="228">
    <xf numFmtId="0" fontId="0" fillId="0" borderId="0" xfId="0"/>
    <xf numFmtId="0" fontId="8" fillId="0" borderId="1" xfId="4" applyFont="1" applyBorder="1" applyAlignment="1">
      <alignment vertical="center"/>
    </xf>
    <xf numFmtId="0" fontId="5" fillId="0" borderId="0" xfId="261" applyNumberFormat="1" applyFont="1" applyAlignment="1">
      <alignment horizontal="left" vertical="center"/>
    </xf>
    <xf numFmtId="0" fontId="3" fillId="0" borderId="0" xfId="261" applyNumberFormat="1" applyFont="1" applyAlignment="1">
      <alignment horizontal="left" vertical="center"/>
    </xf>
    <xf numFmtId="164" fontId="128" fillId="0" borderId="0" xfId="267" applyNumberFormat="1" applyFont="1" applyFill="1" applyAlignment="1">
      <alignment vertical="center"/>
    </xf>
    <xf numFmtId="37" fontId="5" fillId="0" borderId="4" xfId="121" applyNumberFormat="1" applyFont="1" applyFill="1" applyBorder="1" applyAlignment="1">
      <alignment vertical="center"/>
    </xf>
    <xf numFmtId="37" fontId="5" fillId="0" borderId="4" xfId="279" applyNumberFormat="1" applyFont="1" applyFill="1" applyBorder="1" applyAlignment="1">
      <alignment vertical="center"/>
    </xf>
    <xf numFmtId="37" fontId="8" fillId="0" borderId="4" xfId="121" applyNumberFormat="1" applyFont="1" applyFill="1" applyBorder="1" applyAlignment="1">
      <alignment vertical="center"/>
    </xf>
    <xf numFmtId="37" fontId="8" fillId="0" borderId="4" xfId="279" applyNumberFormat="1" applyFont="1" applyFill="1" applyBorder="1" applyAlignment="1">
      <alignment vertical="center"/>
    </xf>
    <xf numFmtId="37" fontId="5" fillId="0" borderId="4" xfId="121" applyNumberFormat="1" applyFont="1" applyBorder="1" applyAlignment="1">
      <alignment vertical="center"/>
    </xf>
    <xf numFmtId="0" fontId="131" fillId="0" borderId="0" xfId="280" applyFont="1" applyFill="1" applyAlignment="1">
      <alignment vertical="center"/>
    </xf>
    <xf numFmtId="0" fontId="132" fillId="0" borderId="0" xfId="280" applyFont="1" applyFill="1" applyAlignment="1">
      <alignment vertical="center"/>
    </xf>
    <xf numFmtId="0" fontId="3" fillId="0" borderId="0" xfId="280" applyFont="1" applyFill="1" applyAlignment="1">
      <alignment horizontal="center" vertical="center"/>
    </xf>
    <xf numFmtId="164" fontId="3" fillId="0" borderId="0" xfId="114" applyNumberFormat="1" applyFont="1" applyFill="1" applyAlignment="1">
      <alignment horizontal="center" vertical="center"/>
    </xf>
    <xf numFmtId="0" fontId="13" fillId="0" borderId="0" xfId="280" applyFont="1" applyFill="1" applyAlignment="1">
      <alignment horizontal="center" vertical="center"/>
    </xf>
    <xf numFmtId="164" fontId="13" fillId="0" borderId="0" xfId="114" applyNumberFormat="1" applyFont="1" applyFill="1" applyAlignment="1">
      <alignment horizontal="center" vertical="center"/>
    </xf>
    <xf numFmtId="0" fontId="133" fillId="0" borderId="0" xfId="280" applyFont="1" applyFill="1" applyBorder="1" applyAlignment="1">
      <alignment vertical="center"/>
    </xf>
    <xf numFmtId="0" fontId="131" fillId="0" borderId="0" xfId="280" applyFont="1" applyFill="1" applyBorder="1" applyAlignment="1">
      <alignment vertical="center"/>
    </xf>
    <xf numFmtId="0" fontId="127" fillId="0" borderId="0" xfId="280" applyFont="1" applyFill="1" applyAlignment="1">
      <alignment vertical="center"/>
    </xf>
    <xf numFmtId="164" fontId="127" fillId="0" borderId="0" xfId="114" applyNumberFormat="1" applyFont="1" applyFill="1" applyAlignment="1">
      <alignment vertical="center"/>
    </xf>
    <xf numFmtId="164" fontId="8" fillId="0" borderId="0" xfId="2" applyNumberFormat="1" applyFont="1" applyFill="1" applyBorder="1" applyAlignment="1">
      <alignment horizontal="centerContinuous" vertical="center"/>
    </xf>
    <xf numFmtId="37" fontId="5" fillId="0" borderId="27" xfId="279" applyNumberFormat="1" applyFont="1" applyBorder="1" applyAlignment="1">
      <alignment vertical="center"/>
    </xf>
    <xf numFmtId="37" fontId="5" fillId="0" borderId="27" xfId="279" applyNumberFormat="1" applyFont="1" applyFill="1" applyBorder="1" applyAlignment="1">
      <alignment vertical="center"/>
    </xf>
    <xf numFmtId="37" fontId="5" fillId="0" borderId="4" xfId="279" applyNumberFormat="1" applyFont="1" applyBorder="1" applyAlignment="1">
      <alignment vertical="center"/>
    </xf>
    <xf numFmtId="37" fontId="5" fillId="0" borderId="4" xfId="279" quotePrefix="1" applyNumberFormat="1" applyFont="1" applyFill="1" applyBorder="1" applyAlignment="1">
      <alignment horizontal="right" vertical="center"/>
    </xf>
    <xf numFmtId="37" fontId="5" fillId="0" borderId="4" xfId="1" applyNumberFormat="1" applyFont="1" applyFill="1" applyBorder="1" applyAlignment="1">
      <alignment vertical="center"/>
    </xf>
    <xf numFmtId="37" fontId="5" fillId="0" borderId="4" xfId="1" applyNumberFormat="1" applyFont="1" applyBorder="1" applyAlignment="1">
      <alignment vertical="center"/>
    </xf>
    <xf numFmtId="164" fontId="3" fillId="0" borderId="0" xfId="2" applyNumberFormat="1" applyFont="1" applyAlignment="1">
      <alignment horizontal="centerContinuous" vertical="center"/>
    </xf>
    <xf numFmtId="0" fontId="5" fillId="0" borderId="0" xfId="279" applyFont="1" applyAlignment="1">
      <alignment vertical="center"/>
    </xf>
    <xf numFmtId="0" fontId="127" fillId="0" borderId="0" xfId="5" applyFont="1" applyFill="1" applyAlignment="1">
      <alignment vertical="center"/>
    </xf>
    <xf numFmtId="49" fontId="5" fillId="0" borderId="0" xfId="261" applyNumberFormat="1" applyFont="1" applyFill="1" applyAlignment="1">
      <alignment vertical="center"/>
    </xf>
    <xf numFmtId="49" fontId="5" fillId="0" borderId="1" xfId="261" applyNumberFormat="1" applyFont="1" applyFill="1" applyBorder="1" applyAlignment="1">
      <alignment vertical="center"/>
    </xf>
    <xf numFmtId="0" fontId="5" fillId="0" borderId="0" xfId="261" applyFont="1" applyAlignment="1">
      <alignment vertical="center"/>
    </xf>
    <xf numFmtId="49" fontId="11" fillId="0" borderId="0" xfId="261" applyNumberFormat="1" applyFont="1" applyAlignment="1">
      <alignment vertical="center"/>
    </xf>
    <xf numFmtId="49" fontId="5" fillId="0" borderId="0" xfId="261" applyNumberFormat="1" applyFont="1" applyAlignment="1">
      <alignment vertical="center"/>
    </xf>
    <xf numFmtId="0" fontId="129" fillId="0" borderId="0" xfId="249" applyNumberFormat="1" applyFont="1" applyFill="1" applyBorder="1" applyAlignment="1" applyProtection="1">
      <alignment vertical="center" wrapText="1"/>
    </xf>
    <xf numFmtId="49" fontId="3" fillId="0" borderId="0" xfId="269" applyNumberFormat="1" applyFont="1" applyAlignment="1">
      <alignment vertical="center"/>
    </xf>
    <xf numFmtId="49" fontId="5" fillId="0" borderId="1" xfId="261" applyNumberFormat="1" applyFont="1" applyBorder="1" applyAlignment="1">
      <alignment vertical="center"/>
    </xf>
    <xf numFmtId="49" fontId="3" fillId="0" borderId="0" xfId="279" applyNumberFormat="1" applyFont="1" applyAlignment="1">
      <alignment vertical="center"/>
    </xf>
    <xf numFmtId="49" fontId="5" fillId="0" borderId="0" xfId="279" applyNumberFormat="1" applyFont="1" applyAlignment="1">
      <alignment vertical="center"/>
    </xf>
    <xf numFmtId="49" fontId="5" fillId="0" borderId="0" xfId="279" applyNumberFormat="1" applyFont="1" applyFill="1" applyAlignment="1">
      <alignment vertical="center"/>
    </xf>
    <xf numFmtId="49" fontId="134" fillId="2" borderId="0" xfId="279" applyNumberFormat="1" applyFont="1" applyFill="1" applyAlignment="1">
      <alignment horizontal="centerContinuous" vertical="center"/>
    </xf>
    <xf numFmtId="49" fontId="134" fillId="0" borderId="0" xfId="279" applyNumberFormat="1" applyFont="1" applyFill="1" applyAlignment="1">
      <alignment horizontal="centerContinuous" vertical="center"/>
    </xf>
    <xf numFmtId="49" fontId="135" fillId="0" borderId="0" xfId="279" applyNumberFormat="1" applyFont="1" applyAlignment="1">
      <alignment vertical="center"/>
    </xf>
    <xf numFmtId="49" fontId="8" fillId="0" borderId="0" xfId="279" applyNumberFormat="1" applyFont="1" applyAlignment="1">
      <alignment horizontal="centerContinuous" vertical="center"/>
    </xf>
    <xf numFmtId="49" fontId="130" fillId="0" borderId="0" xfId="279" applyNumberFormat="1" applyFont="1" applyAlignment="1">
      <alignment horizontal="centerContinuous" vertical="center"/>
    </xf>
    <xf numFmtId="49" fontId="130" fillId="0" borderId="0" xfId="279" applyNumberFormat="1" applyFont="1" applyFill="1" applyAlignment="1">
      <alignment horizontal="centerContinuous" vertical="center"/>
    </xf>
    <xf numFmtId="49" fontId="9" fillId="0" borderId="0" xfId="279" applyNumberFormat="1" applyFont="1" applyAlignment="1">
      <alignment vertical="center"/>
    </xf>
    <xf numFmtId="49" fontId="10" fillId="0" borderId="0" xfId="279" applyNumberFormat="1" applyFont="1" applyFill="1" applyAlignment="1">
      <alignment horizontal="right" vertical="center"/>
    </xf>
    <xf numFmtId="49" fontId="11" fillId="0" borderId="26" xfId="279" applyNumberFormat="1" applyFont="1" applyBorder="1" applyAlignment="1">
      <alignment horizontal="center" vertical="center" wrapText="1"/>
    </xf>
    <xf numFmtId="164" fontId="11" fillId="0" borderId="26" xfId="2" applyNumberFormat="1" applyFont="1" applyFill="1" applyBorder="1" applyAlignment="1">
      <alignment horizontal="center" vertical="center" wrapText="1"/>
    </xf>
    <xf numFmtId="0" fontId="9" fillId="0" borderId="27" xfId="279" quotePrefix="1" applyFont="1" applyBorder="1" applyAlignment="1">
      <alignment horizontal="center" vertical="center"/>
    </xf>
    <xf numFmtId="0" fontId="9" fillId="0" borderId="27" xfId="279" applyFont="1" applyBorder="1" applyAlignment="1">
      <alignment vertical="center"/>
    </xf>
    <xf numFmtId="0" fontId="9" fillId="0" borderId="27" xfId="279" applyFont="1" applyBorder="1" applyAlignment="1">
      <alignment horizontal="center" vertical="center"/>
    </xf>
    <xf numFmtId="37" fontId="11" fillId="0" borderId="0" xfId="279" applyNumberFormat="1" applyFont="1" applyAlignment="1">
      <alignment vertical="center"/>
    </xf>
    <xf numFmtId="0" fontId="11" fillId="0" borderId="0" xfId="279" applyFont="1" applyAlignment="1">
      <alignment vertical="center"/>
    </xf>
    <xf numFmtId="0" fontId="9" fillId="0" borderId="4" xfId="279" quotePrefix="1" applyFont="1" applyBorder="1" applyAlignment="1">
      <alignment horizontal="center" vertical="center"/>
    </xf>
    <xf numFmtId="0" fontId="9" fillId="0" borderId="4" xfId="279" applyFont="1" applyBorder="1" applyAlignment="1">
      <alignment vertical="center"/>
    </xf>
    <xf numFmtId="0" fontId="9" fillId="0" borderId="4" xfId="279" applyFont="1" applyBorder="1" applyAlignment="1">
      <alignment horizontal="center" vertical="center"/>
    </xf>
    <xf numFmtId="164" fontId="11" fillId="0" borderId="0" xfId="114" applyNumberFormat="1" applyFont="1" applyAlignment="1">
      <alignment vertical="center"/>
    </xf>
    <xf numFmtId="164" fontId="11" fillId="0" borderId="0" xfId="279" applyNumberFormat="1" applyFont="1" applyAlignment="1">
      <alignment vertical="center"/>
    </xf>
    <xf numFmtId="0" fontId="9" fillId="0" borderId="4" xfId="279" applyFont="1" applyBorder="1" applyAlignment="1">
      <alignment vertical="center" wrapText="1"/>
    </xf>
    <xf numFmtId="0" fontId="9" fillId="0" borderId="0" xfId="279" applyFont="1" applyAlignment="1">
      <alignment vertical="center"/>
    </xf>
    <xf numFmtId="0" fontId="10" fillId="0" borderId="4" xfId="279" applyFont="1" applyBorder="1" applyAlignment="1">
      <alignment horizontal="left" vertical="center"/>
    </xf>
    <xf numFmtId="0" fontId="9" fillId="0" borderId="4" xfId="1" quotePrefix="1" applyFont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9" fillId="0" borderId="4" xfId="1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25" xfId="1" quotePrefix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37" fontId="5" fillId="0" borderId="25" xfId="1" applyNumberFormat="1" applyFont="1" applyBorder="1" applyAlignment="1">
      <alignment vertical="center"/>
    </xf>
    <xf numFmtId="37" fontId="5" fillId="0" borderId="25" xfId="1" applyNumberFormat="1" applyFont="1" applyFill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NumberFormat="1" applyFont="1" applyFill="1" applyBorder="1" applyAlignment="1">
      <alignment vertical="center"/>
    </xf>
    <xf numFmtId="0" fontId="11" fillId="0" borderId="0" xfId="279" applyFont="1" applyBorder="1" applyAlignment="1">
      <alignment vertical="center"/>
    </xf>
    <xf numFmtId="0" fontId="11" fillId="0" borderId="0" xfId="279" applyFont="1" applyBorder="1" applyAlignment="1">
      <alignment horizontal="centerContinuous" vertical="center"/>
    </xf>
    <xf numFmtId="41" fontId="11" fillId="0" borderId="0" xfId="279" applyNumberFormat="1" applyFont="1" applyBorder="1" applyAlignment="1">
      <alignment horizontal="centerContinuous" vertical="center"/>
    </xf>
    <xf numFmtId="41" fontId="11" fillId="0" borderId="0" xfId="279" applyNumberFormat="1" applyFont="1" applyFill="1" applyBorder="1" applyAlignment="1">
      <alignment horizontal="centerContinuous" vertical="center"/>
    </xf>
    <xf numFmtId="164" fontId="13" fillId="0" borderId="0" xfId="279" applyNumberFormat="1" applyFont="1" applyAlignment="1">
      <alignment horizontal="left" vertical="center"/>
    </xf>
    <xf numFmtId="0" fontId="13" fillId="0" borderId="0" xfId="279" applyFont="1" applyAlignment="1">
      <alignment horizontal="center" vertical="center"/>
    </xf>
    <xf numFmtId="0" fontId="13" fillId="0" borderId="0" xfId="279" applyFont="1" applyAlignment="1">
      <alignment horizontal="centerContinuous" vertical="center"/>
    </xf>
    <xf numFmtId="37" fontId="5" fillId="0" borderId="0" xfId="279" applyNumberFormat="1" applyFont="1" applyAlignment="1">
      <alignment vertical="center"/>
    </xf>
    <xf numFmtId="41" fontId="5" fillId="0" borderId="0" xfId="279" applyNumberFormat="1" applyFont="1" applyAlignment="1">
      <alignment vertical="center"/>
    </xf>
    <xf numFmtId="41" fontId="5" fillId="0" borderId="0" xfId="279" applyNumberFormat="1" applyFont="1" applyFill="1" applyAlignment="1">
      <alignment vertical="center"/>
    </xf>
    <xf numFmtId="0" fontId="8" fillId="0" borderId="0" xfId="281" applyFont="1" applyAlignment="1">
      <alignment horizontal="centerContinuous" vertical="center"/>
    </xf>
    <xf numFmtId="37" fontId="9" fillId="0" borderId="0" xfId="279" applyNumberFormat="1" applyFont="1" applyAlignment="1">
      <alignment vertical="center"/>
    </xf>
    <xf numFmtId="164" fontId="127" fillId="0" borderId="0" xfId="426" applyNumberFormat="1" applyFont="1" applyFill="1" applyAlignment="1">
      <alignment vertical="center"/>
    </xf>
    <xf numFmtId="164" fontId="131" fillId="0" borderId="0" xfId="426" applyNumberFormat="1" applyFont="1" applyFill="1" applyAlignment="1">
      <alignment vertical="center"/>
    </xf>
    <xf numFmtId="164" fontId="132" fillId="0" borderId="0" xfId="426" applyNumberFormat="1" applyFont="1" applyFill="1" applyAlignment="1">
      <alignment vertical="center"/>
    </xf>
    <xf numFmtId="164" fontId="133" fillId="0" borderId="0" xfId="426" applyNumberFormat="1" applyFont="1" applyFill="1" applyBorder="1" applyAlignment="1">
      <alignment vertical="center"/>
    </xf>
    <xf numFmtId="164" fontId="131" fillId="0" borderId="0" xfId="426" applyNumberFormat="1" applyFont="1" applyFill="1" applyBorder="1" applyAlignment="1">
      <alignment vertical="center"/>
    </xf>
    <xf numFmtId="164" fontId="13" fillId="0" borderId="10" xfId="280" applyNumberFormat="1" applyFont="1" applyFill="1" applyBorder="1" applyAlignment="1">
      <alignment horizontal="center" vertical="center"/>
    </xf>
    <xf numFmtId="164" fontId="13" fillId="0" borderId="10" xfId="280" applyNumberFormat="1" applyFont="1" applyFill="1" applyBorder="1" applyAlignment="1">
      <alignment horizontal="center" vertical="center" wrapText="1"/>
    </xf>
    <xf numFmtId="164" fontId="13" fillId="0" borderId="10" xfId="114" applyNumberFormat="1" applyFont="1" applyFill="1" applyBorder="1" applyAlignment="1">
      <alignment horizontal="center" vertical="center"/>
    </xf>
    <xf numFmtId="164" fontId="13" fillId="0" borderId="27" xfId="280" applyNumberFormat="1" applyFont="1" applyFill="1" applyBorder="1" applyAlignment="1">
      <alignment vertical="center"/>
    </xf>
    <xf numFmtId="0" fontId="13" fillId="0" borderId="27" xfId="280" applyFont="1" applyFill="1" applyBorder="1" applyAlignment="1">
      <alignment horizontal="center" vertical="center"/>
    </xf>
    <xf numFmtId="164" fontId="13" fillId="0" borderId="27" xfId="114" applyNumberFormat="1" applyFont="1" applyFill="1" applyBorder="1" applyAlignment="1">
      <alignment horizontal="right" vertical="center"/>
    </xf>
    <xf numFmtId="0" fontId="13" fillId="0" borderId="4" xfId="280" applyNumberFormat="1" applyFont="1" applyFill="1" applyBorder="1" applyAlignment="1">
      <alignment vertical="center"/>
    </xf>
    <xf numFmtId="0" fontId="13" fillId="0" borderId="4" xfId="280" applyFont="1" applyFill="1" applyBorder="1" applyAlignment="1">
      <alignment horizontal="center" vertical="center"/>
    </xf>
    <xf numFmtId="164" fontId="13" fillId="0" borderId="4" xfId="114" applyNumberFormat="1" applyFont="1" applyFill="1" applyBorder="1" applyAlignment="1">
      <alignment horizontal="right" vertical="center"/>
    </xf>
    <xf numFmtId="0" fontId="127" fillId="0" borderId="4" xfId="280" applyNumberFormat="1" applyFont="1" applyFill="1" applyBorder="1" applyAlignment="1">
      <alignment vertical="center"/>
    </xf>
    <xf numFmtId="0" fontId="127" fillId="0" borderId="4" xfId="280" applyFont="1" applyFill="1" applyBorder="1" applyAlignment="1">
      <alignment horizontal="center" vertical="center"/>
    </xf>
    <xf numFmtId="164" fontId="127" fillId="0" borderId="4" xfId="114" applyNumberFormat="1" applyFont="1" applyFill="1" applyBorder="1" applyAlignment="1">
      <alignment horizontal="right" vertical="center"/>
    </xf>
    <xf numFmtId="0" fontId="96" fillId="0" borderId="4" xfId="249" applyNumberFormat="1" applyFont="1" applyFill="1" applyBorder="1" applyAlignment="1" applyProtection="1">
      <alignment vertical="center" wrapText="1"/>
    </xf>
    <xf numFmtId="0" fontId="96" fillId="0" borderId="4" xfId="249" applyNumberFormat="1" applyFont="1" applyFill="1" applyBorder="1" applyAlignment="1" applyProtection="1">
      <alignment horizontal="center" vertical="center" wrapText="1"/>
    </xf>
    <xf numFmtId="164" fontId="13" fillId="0" borderId="4" xfId="280" applyNumberFormat="1" applyFont="1" applyFill="1" applyBorder="1" applyAlignment="1">
      <alignment vertical="center"/>
    </xf>
    <xf numFmtId="164" fontId="127" fillId="0" borderId="4" xfId="114" applyNumberFormat="1" applyFont="1" applyFill="1" applyBorder="1" applyAlignment="1" applyProtection="1">
      <alignment vertical="center" wrapText="1"/>
    </xf>
    <xf numFmtId="164" fontId="127" fillId="0" borderId="4" xfId="280" applyNumberFormat="1" applyFont="1" applyFill="1" applyBorder="1" applyAlignment="1">
      <alignment vertical="center"/>
    </xf>
    <xf numFmtId="0" fontId="127" fillId="0" borderId="4" xfId="280" quotePrefix="1" applyFont="1" applyFill="1" applyBorder="1" applyAlignment="1">
      <alignment horizontal="center" vertical="center"/>
    </xf>
    <xf numFmtId="0" fontId="136" fillId="0" borderId="4" xfId="280" applyNumberFormat="1" applyFont="1" applyFill="1" applyBorder="1" applyAlignment="1">
      <alignment vertical="center"/>
    </xf>
    <xf numFmtId="0" fontId="136" fillId="0" borderId="4" xfId="280" applyFont="1" applyFill="1" applyBorder="1" applyAlignment="1">
      <alignment horizontal="center" vertical="center"/>
    </xf>
    <xf numFmtId="164" fontId="136" fillId="0" borderId="4" xfId="114" applyNumberFormat="1" applyFont="1" applyFill="1" applyBorder="1" applyAlignment="1">
      <alignment horizontal="right" vertical="center"/>
    </xf>
    <xf numFmtId="0" fontId="136" fillId="0" borderId="4" xfId="280" quotePrefix="1" applyNumberFormat="1" applyFont="1" applyFill="1" applyBorder="1" applyAlignment="1">
      <alignment vertical="center"/>
    </xf>
    <xf numFmtId="0" fontId="137" fillId="0" borderId="4" xfId="249" applyNumberFormat="1" applyFont="1" applyFill="1" applyBorder="1" applyAlignment="1" applyProtection="1">
      <alignment vertical="center" wrapText="1"/>
    </xf>
    <xf numFmtId="0" fontId="137" fillId="0" borderId="4" xfId="249" applyNumberFormat="1" applyFont="1" applyFill="1" applyBorder="1" applyAlignment="1" applyProtection="1">
      <alignment horizontal="center" vertical="center" wrapText="1"/>
    </xf>
    <xf numFmtId="164" fontId="13" fillId="0" borderId="4" xfId="114" applyNumberFormat="1" applyFont="1" applyFill="1" applyBorder="1" applyAlignment="1" applyProtection="1">
      <alignment vertical="center" wrapText="1"/>
    </xf>
    <xf numFmtId="164" fontId="13" fillId="0" borderId="5" xfId="280" applyNumberFormat="1" applyFont="1" applyFill="1" applyBorder="1" applyAlignment="1">
      <alignment horizontal="left" vertical="center"/>
    </xf>
    <xf numFmtId="0" fontId="13" fillId="0" borderId="5" xfId="280" applyFont="1" applyFill="1" applyBorder="1" applyAlignment="1">
      <alignment horizontal="center" vertical="center"/>
    </xf>
    <xf numFmtId="164" fontId="138" fillId="0" borderId="5" xfId="114" applyNumberFormat="1" applyFont="1" applyFill="1" applyBorder="1" applyAlignment="1">
      <alignment horizontal="right" vertical="center"/>
    </xf>
    <xf numFmtId="0" fontId="127" fillId="0" borderId="0" xfId="280" applyFont="1" applyFill="1" applyAlignment="1">
      <alignment horizontal="center" vertical="center"/>
    </xf>
    <xf numFmtId="164" fontId="127" fillId="0" borderId="0" xfId="114" applyNumberFormat="1" applyFont="1" applyFill="1" applyAlignment="1">
      <alignment horizontal="center" vertical="center"/>
    </xf>
    <xf numFmtId="164" fontId="13" fillId="0" borderId="26" xfId="280" applyNumberFormat="1" applyFont="1" applyFill="1" applyBorder="1" applyAlignment="1">
      <alignment horizontal="center" vertical="center" wrapText="1"/>
    </xf>
    <xf numFmtId="164" fontId="13" fillId="0" borderId="26" xfId="114" applyNumberFormat="1" applyFont="1" applyFill="1" applyBorder="1" applyAlignment="1">
      <alignment horizontal="center" vertical="center"/>
    </xf>
    <xf numFmtId="164" fontId="13" fillId="0" borderId="27" xfId="114" applyNumberFormat="1" applyFont="1" applyFill="1" applyBorder="1" applyAlignment="1">
      <alignment vertical="center"/>
    </xf>
    <xf numFmtId="164" fontId="13" fillId="0" borderId="4" xfId="114" applyNumberFormat="1" applyFont="1" applyFill="1" applyBorder="1" applyAlignment="1">
      <alignment vertical="center"/>
    </xf>
    <xf numFmtId="164" fontId="127" fillId="0" borderId="4" xfId="114" applyNumberFormat="1" applyFont="1" applyFill="1" applyBorder="1" applyAlignment="1">
      <alignment vertical="center"/>
    </xf>
    <xf numFmtId="164" fontId="127" fillId="0" borderId="25" xfId="280" applyNumberFormat="1" applyFont="1" applyFill="1" applyBorder="1" applyAlignment="1">
      <alignment vertical="center"/>
    </xf>
    <xf numFmtId="0" fontId="127" fillId="0" borderId="25" xfId="280" applyFont="1" applyFill="1" applyBorder="1" applyAlignment="1">
      <alignment horizontal="center" vertical="center"/>
    </xf>
    <xf numFmtId="164" fontId="127" fillId="0" borderId="25" xfId="114" applyNumberFormat="1" applyFont="1" applyFill="1" applyBorder="1" applyAlignment="1">
      <alignment vertical="center"/>
    </xf>
    <xf numFmtId="164" fontId="13" fillId="0" borderId="25" xfId="280" applyNumberFormat="1" applyFont="1" applyFill="1" applyBorder="1" applyAlignment="1">
      <alignment vertical="center"/>
    </xf>
    <xf numFmtId="0" fontId="13" fillId="0" borderId="25" xfId="280" applyFont="1" applyFill="1" applyBorder="1" applyAlignment="1">
      <alignment horizontal="center" vertical="center"/>
    </xf>
    <xf numFmtId="164" fontId="13" fillId="0" borderId="25" xfId="114" applyNumberFormat="1" applyFont="1" applyFill="1" applyBorder="1" applyAlignment="1">
      <alignment vertical="center"/>
    </xf>
    <xf numFmtId="164" fontId="127" fillId="0" borderId="4" xfId="280" applyNumberFormat="1" applyFont="1" applyFill="1" applyBorder="1" applyAlignment="1">
      <alignment horizontal="left" vertical="center"/>
    </xf>
    <xf numFmtId="164" fontId="136" fillId="0" borderId="4" xfId="280" quotePrefix="1" applyNumberFormat="1" applyFont="1" applyFill="1" applyBorder="1" applyAlignment="1">
      <alignment horizontal="left" vertical="center"/>
    </xf>
    <xf numFmtId="164" fontId="136" fillId="0" borderId="4" xfId="114" applyNumberFormat="1" applyFont="1" applyFill="1" applyBorder="1" applyAlignment="1">
      <alignment vertical="center"/>
    </xf>
    <xf numFmtId="164" fontId="136" fillId="0" borderId="4" xfId="280" quotePrefix="1" applyNumberFormat="1" applyFont="1" applyFill="1" applyBorder="1" applyAlignment="1">
      <alignment vertical="center"/>
    </xf>
    <xf numFmtId="164" fontId="138" fillId="0" borderId="5" xfId="114" applyNumberFormat="1" applyFont="1" applyFill="1" applyBorder="1" applyAlignment="1">
      <alignment vertical="center"/>
    </xf>
    <xf numFmtId="0" fontId="135" fillId="0" borderId="0" xfId="261" applyNumberFormat="1" applyFont="1" applyFill="1" applyAlignment="1">
      <alignment horizontal="left" vertical="center"/>
    </xf>
    <xf numFmtId="0" fontId="135" fillId="0" borderId="0" xfId="5" applyFont="1" applyFill="1" applyAlignment="1">
      <alignment horizontal="center" vertical="center"/>
    </xf>
    <xf numFmtId="164" fontId="134" fillId="0" borderId="0" xfId="2" applyNumberFormat="1" applyFont="1" applyFill="1" applyBorder="1" applyAlignment="1">
      <alignment horizontal="centerContinuous" vertical="center"/>
    </xf>
    <xf numFmtId="0" fontId="134" fillId="0" borderId="0" xfId="261" applyNumberFormat="1" applyFont="1" applyFill="1" applyAlignment="1">
      <alignment horizontal="left" vertical="center"/>
    </xf>
    <xf numFmtId="49" fontId="134" fillId="0" borderId="0" xfId="261" applyNumberFormat="1" applyFont="1" applyFill="1" applyAlignment="1">
      <alignment vertical="center"/>
    </xf>
    <xf numFmtId="164" fontId="139" fillId="0" borderId="0" xfId="2" applyNumberFormat="1" applyFont="1" applyFill="1" applyBorder="1" applyAlignment="1">
      <alignment horizontal="centerContinuous" vertical="center"/>
    </xf>
    <xf numFmtId="164" fontId="140" fillId="0" borderId="0" xfId="267" applyNumberFormat="1" applyFont="1" applyFill="1" applyAlignment="1">
      <alignment vertical="center"/>
    </xf>
    <xf numFmtId="49" fontId="135" fillId="0" borderId="0" xfId="261" applyNumberFormat="1" applyFont="1" applyFill="1" applyAlignment="1">
      <alignment vertical="center"/>
    </xf>
    <xf numFmtId="164" fontId="135" fillId="0" borderId="0" xfId="114" applyNumberFormat="1" applyFont="1" applyFill="1" applyAlignment="1">
      <alignment vertical="center"/>
    </xf>
    <xf numFmtId="0" fontId="139" fillId="0" borderId="1" xfId="4" applyFont="1" applyFill="1" applyBorder="1" applyAlignment="1">
      <alignment vertical="center"/>
    </xf>
    <xf numFmtId="49" fontId="135" fillId="0" borderId="1" xfId="261" applyNumberFormat="1" applyFont="1" applyFill="1" applyBorder="1" applyAlignment="1">
      <alignment vertical="center"/>
    </xf>
    <xf numFmtId="164" fontId="135" fillId="0" borderId="1" xfId="114" applyNumberFormat="1" applyFont="1" applyFill="1" applyBorder="1" applyAlignment="1">
      <alignment vertical="center"/>
    </xf>
    <xf numFmtId="0" fontId="135" fillId="0" borderId="0" xfId="280" applyFont="1" applyFill="1" applyBorder="1" applyAlignment="1">
      <alignment vertical="center"/>
    </xf>
    <xf numFmtId="164" fontId="135" fillId="0" borderId="0" xfId="114" applyNumberFormat="1" applyFont="1" applyFill="1" applyBorder="1" applyAlignment="1">
      <alignment vertical="center"/>
    </xf>
    <xf numFmtId="164" fontId="134" fillId="0" borderId="0" xfId="280" applyNumberFormat="1" applyFont="1" applyFill="1" applyAlignment="1">
      <alignment horizontal="centerContinuous" vertical="center"/>
    </xf>
    <xf numFmtId="164" fontId="134" fillId="0" borderId="0" xfId="114" applyNumberFormat="1" applyFont="1" applyFill="1" applyAlignment="1">
      <alignment horizontal="centerContinuous" vertical="center"/>
    </xf>
    <xf numFmtId="164" fontId="139" fillId="0" borderId="0" xfId="280" applyNumberFormat="1" applyFont="1" applyFill="1" applyAlignment="1">
      <alignment horizontal="centerContinuous" vertical="center"/>
    </xf>
    <xf numFmtId="164" fontId="139" fillId="0" borderId="0" xfId="280" quotePrefix="1" applyNumberFormat="1" applyFont="1" applyFill="1" applyAlignment="1">
      <alignment horizontal="centerContinuous" vertical="center"/>
    </xf>
    <xf numFmtId="164" fontId="139" fillId="0" borderId="0" xfId="114" quotePrefix="1" applyNumberFormat="1" applyFont="1" applyFill="1" applyAlignment="1">
      <alignment horizontal="centerContinuous" vertical="center"/>
    </xf>
    <xf numFmtId="0" fontId="135" fillId="0" borderId="1" xfId="280" applyFont="1" applyFill="1" applyBorder="1" applyAlignment="1">
      <alignment vertical="center"/>
    </xf>
    <xf numFmtId="164" fontId="134" fillId="0" borderId="1" xfId="114" applyNumberFormat="1" applyFont="1" applyFill="1" applyBorder="1" applyAlignment="1">
      <alignment vertical="center"/>
    </xf>
    <xf numFmtId="164" fontId="139" fillId="0" borderId="1" xfId="114" applyNumberFormat="1" applyFont="1" applyFill="1" applyBorder="1" applyAlignment="1">
      <alignment horizontal="right" vertical="center"/>
    </xf>
    <xf numFmtId="0" fontId="141" fillId="0" borderId="0" xfId="280" applyFont="1" applyFill="1" applyAlignment="1">
      <alignment vertical="center"/>
    </xf>
    <xf numFmtId="164" fontId="139" fillId="0" borderId="0" xfId="114" applyNumberFormat="1" applyFont="1" applyFill="1" applyAlignment="1">
      <alignment horizontal="centerContinuous" vertical="center"/>
    </xf>
    <xf numFmtId="0" fontId="142" fillId="0" borderId="0" xfId="280" applyFont="1" applyFill="1" applyAlignment="1">
      <alignment horizontal="centerContinuous" vertical="center"/>
    </xf>
    <xf numFmtId="164" fontId="141" fillId="0" borderId="0" xfId="114" applyNumberFormat="1" applyFont="1" applyFill="1" applyAlignment="1">
      <alignment horizontal="centerContinuous" vertical="center"/>
    </xf>
    <xf numFmtId="164" fontId="134" fillId="0" borderId="0" xfId="280" applyNumberFormat="1" applyFont="1" applyFill="1" applyAlignment="1">
      <alignment horizontal="left" vertical="center"/>
    </xf>
    <xf numFmtId="0" fontId="134" fillId="0" borderId="0" xfId="280" applyFont="1" applyFill="1" applyAlignment="1">
      <alignment horizontal="center" vertical="center"/>
    </xf>
    <xf numFmtId="164" fontId="143" fillId="0" borderId="0" xfId="280" applyNumberFormat="1" applyFont="1" applyFill="1" applyAlignment="1">
      <alignment horizontal="centerContinuous" vertical="center"/>
    </xf>
    <xf numFmtId="164" fontId="144" fillId="0" borderId="0" xfId="426" applyNumberFormat="1" applyFont="1" applyFill="1" applyAlignment="1">
      <alignment vertical="center"/>
    </xf>
    <xf numFmtId="0" fontId="144" fillId="0" borderId="0" xfId="280" applyFont="1" applyFill="1" applyAlignment="1">
      <alignment vertical="center"/>
    </xf>
    <xf numFmtId="164" fontId="145" fillId="0" borderId="0" xfId="426" applyNumberFormat="1" applyFont="1" applyFill="1" applyAlignment="1">
      <alignment vertical="center"/>
    </xf>
    <xf numFmtId="0" fontId="145" fillId="0" borderId="0" xfId="280" applyFont="1" applyFill="1" applyAlignment="1">
      <alignment vertical="center"/>
    </xf>
    <xf numFmtId="164" fontId="9" fillId="0" borderId="0" xfId="426" applyNumberFormat="1" applyFont="1" applyAlignment="1">
      <alignment vertical="center"/>
    </xf>
    <xf numFmtId="255" fontId="5" fillId="0" borderId="25" xfId="1" applyNumberFormat="1" applyFont="1" applyBorder="1" applyAlignment="1">
      <alignment vertical="center"/>
    </xf>
    <xf numFmtId="255" fontId="5" fillId="0" borderId="5" xfId="1" applyNumberFormat="1" applyFont="1" applyBorder="1" applyAlignment="1">
      <alignment vertical="center"/>
    </xf>
    <xf numFmtId="164" fontId="127" fillId="36" borderId="4" xfId="114" applyNumberFormat="1" applyFont="1" applyFill="1" applyBorder="1" applyAlignment="1" applyProtection="1">
      <alignment vertical="center" wrapText="1"/>
    </xf>
    <xf numFmtId="164" fontId="127" fillId="36" borderId="4" xfId="114" applyNumberFormat="1" applyFont="1" applyFill="1" applyBorder="1" applyAlignment="1">
      <alignment vertical="center"/>
    </xf>
    <xf numFmtId="164" fontId="127" fillId="0" borderId="0" xfId="426" applyNumberFormat="1" applyFont="1" applyFill="1" applyAlignment="1">
      <alignment horizontal="right" vertical="center"/>
    </xf>
    <xf numFmtId="164" fontId="5" fillId="0" borderId="0" xfId="426" applyNumberFormat="1" applyFont="1" applyFill="1" applyAlignment="1">
      <alignment horizontal="right" vertical="center"/>
    </xf>
    <xf numFmtId="164" fontId="150" fillId="0" borderId="0" xfId="426" applyNumberFormat="1" applyFont="1" applyFill="1" applyBorder="1" applyAlignment="1">
      <alignment horizontal="right" vertical="center"/>
    </xf>
    <xf numFmtId="164" fontId="127" fillId="0" borderId="0" xfId="426" applyNumberFormat="1" applyFont="1" applyFill="1" applyBorder="1" applyAlignment="1">
      <alignment horizontal="right" vertical="center"/>
    </xf>
    <xf numFmtId="164" fontId="13" fillId="0" borderId="26" xfId="114" applyNumberFormat="1" applyFont="1" applyFill="1" applyBorder="1" applyAlignment="1">
      <alignment horizontal="right" vertical="center"/>
    </xf>
    <xf numFmtId="164" fontId="151" fillId="0" borderId="26" xfId="426" applyNumberFormat="1" applyFont="1" applyFill="1" applyBorder="1" applyAlignment="1">
      <alignment horizontal="right" vertical="center"/>
    </xf>
    <xf numFmtId="164" fontId="127" fillId="0" borderId="26" xfId="426" applyNumberFormat="1" applyFont="1" applyFill="1" applyBorder="1" applyAlignment="1">
      <alignment horizontal="right" vertical="center"/>
    </xf>
    <xf numFmtId="43" fontId="127" fillId="0" borderId="26" xfId="426" applyFont="1" applyFill="1" applyBorder="1" applyAlignment="1">
      <alignment horizontal="right" vertical="center"/>
    </xf>
    <xf numFmtId="164" fontId="127" fillId="37" borderId="26" xfId="426" applyNumberFormat="1" applyFont="1" applyFill="1" applyBorder="1" applyAlignment="1">
      <alignment horizontal="right" vertical="center"/>
    </xf>
    <xf numFmtId="164" fontId="13" fillId="0" borderId="26" xfId="426" applyNumberFormat="1" applyFont="1" applyFill="1" applyBorder="1" applyAlignment="1">
      <alignment horizontal="right" vertical="center"/>
    </xf>
    <xf numFmtId="164" fontId="152" fillId="0" borderId="26" xfId="426" applyNumberFormat="1" applyFont="1" applyFill="1" applyBorder="1" applyAlignment="1">
      <alignment horizontal="right" vertical="center"/>
    </xf>
    <xf numFmtId="164" fontId="136" fillId="0" borderId="26" xfId="426" applyNumberFormat="1" applyFont="1" applyFill="1" applyBorder="1" applyAlignment="1">
      <alignment horizontal="right" vertical="center"/>
    </xf>
    <xf numFmtId="0" fontId="136" fillId="0" borderId="26" xfId="280" applyFont="1" applyFill="1" applyBorder="1" applyAlignment="1">
      <alignment horizontal="right" vertical="center"/>
    </xf>
    <xf numFmtId="164" fontId="127" fillId="36" borderId="26" xfId="426" applyNumberFormat="1" applyFont="1" applyFill="1" applyBorder="1" applyAlignment="1">
      <alignment horizontal="right" vertical="center"/>
    </xf>
    <xf numFmtId="3" fontId="149" fillId="0" borderId="26" xfId="0" applyNumberFormat="1" applyFont="1" applyBorder="1" applyAlignment="1">
      <alignment horizontal="right"/>
    </xf>
    <xf numFmtId="43" fontId="127" fillId="37" borderId="26" xfId="426" applyFont="1" applyFill="1" applyBorder="1" applyAlignment="1">
      <alignment horizontal="right" vertical="center"/>
    </xf>
    <xf numFmtId="164" fontId="5" fillId="0" borderId="0" xfId="426" applyNumberFormat="1" applyFont="1" applyAlignment="1">
      <alignment vertical="center"/>
    </xf>
    <xf numFmtId="164" fontId="5" fillId="0" borderId="0" xfId="261" applyNumberFormat="1" applyFont="1" applyAlignment="1">
      <alignment vertical="center"/>
    </xf>
    <xf numFmtId="164" fontId="11" fillId="0" borderId="0" xfId="426" applyNumberFormat="1" applyFont="1" applyAlignment="1">
      <alignment vertical="center"/>
    </xf>
    <xf numFmtId="164" fontId="11" fillId="0" borderId="0" xfId="261" applyNumberFormat="1" applyFont="1" applyAlignment="1">
      <alignment vertical="center"/>
    </xf>
    <xf numFmtId="164" fontId="129" fillId="0" borderId="0" xfId="426" applyNumberFormat="1" applyFont="1" applyFill="1" applyBorder="1" applyAlignment="1" applyProtection="1">
      <alignment vertical="center" wrapText="1"/>
    </xf>
    <xf numFmtId="164" fontId="129" fillId="0" borderId="0" xfId="249" applyNumberFormat="1" applyFont="1" applyFill="1" applyBorder="1" applyAlignment="1" applyProtection="1">
      <alignment vertical="center" wrapText="1"/>
    </xf>
    <xf numFmtId="164" fontId="5" fillId="0" borderId="0" xfId="279" applyNumberFormat="1" applyFont="1" applyAlignment="1">
      <alignment vertical="center"/>
    </xf>
    <xf numFmtId="164" fontId="135" fillId="0" borderId="0" xfId="426" applyNumberFormat="1" applyFont="1" applyAlignment="1">
      <alignment vertical="center"/>
    </xf>
    <xf numFmtId="164" fontId="135" fillId="0" borderId="0" xfId="279" applyNumberFormat="1" applyFont="1" applyAlignment="1">
      <alignment vertical="center"/>
    </xf>
    <xf numFmtId="164" fontId="9" fillId="0" borderId="0" xfId="279" applyNumberFormat="1" applyFont="1" applyAlignment="1">
      <alignment vertical="center"/>
    </xf>
    <xf numFmtId="164" fontId="148" fillId="0" borderId="0" xfId="0" applyNumberFormat="1" applyFont="1"/>
    <xf numFmtId="164" fontId="147" fillId="0" borderId="0" xfId="0" applyNumberFormat="1" applyFont="1" applyAlignment="1">
      <alignment horizontal="right" vertical="center"/>
    </xf>
    <xf numFmtId="164" fontId="156" fillId="0" borderId="26" xfId="426" applyNumberFormat="1" applyFont="1" applyBorder="1" applyAlignment="1">
      <alignment horizontal="left" vertical="center"/>
    </xf>
    <xf numFmtId="164" fontId="157" fillId="0" borderId="26" xfId="279" applyNumberFormat="1" applyFont="1" applyBorder="1" applyAlignment="1">
      <alignment vertical="center"/>
    </xf>
    <xf numFmtId="164" fontId="158" fillId="0" borderId="26" xfId="426" applyNumberFormat="1" applyFont="1" applyBorder="1" applyAlignment="1">
      <alignment horizontal="left" vertical="center"/>
    </xf>
    <xf numFmtId="164" fontId="155" fillId="0" borderId="26" xfId="426" applyNumberFormat="1" applyFont="1" applyBorder="1" applyAlignment="1">
      <alignment horizontal="justify" vertical="center"/>
    </xf>
    <xf numFmtId="164" fontId="154" fillId="0" borderId="26" xfId="279" applyNumberFormat="1" applyFont="1" applyBorder="1" applyAlignment="1">
      <alignment vertical="center"/>
    </xf>
    <xf numFmtId="164" fontId="147" fillId="0" borderId="26" xfId="426" applyNumberFormat="1" applyFont="1" applyBorder="1" applyAlignment="1">
      <alignment horizontal="left" vertical="center"/>
    </xf>
    <xf numFmtId="164" fontId="9" fillId="0" borderId="26" xfId="279" applyNumberFormat="1" applyFont="1" applyBorder="1" applyAlignment="1">
      <alignment vertical="center"/>
    </xf>
    <xf numFmtId="164" fontId="146" fillId="0" borderId="26" xfId="0" applyNumberFormat="1" applyFont="1" applyBorder="1" applyAlignment="1">
      <alignment horizontal="right" vertical="center"/>
    </xf>
    <xf numFmtId="164" fontId="146" fillId="0" borderId="26" xfId="0" applyNumberFormat="1" applyFont="1" applyBorder="1"/>
    <xf numFmtId="164" fontId="9" fillId="0" borderId="26" xfId="426" applyNumberFormat="1" applyFont="1" applyBorder="1" applyAlignment="1">
      <alignment vertical="center"/>
    </xf>
    <xf numFmtId="164" fontId="155" fillId="0" borderId="26" xfId="426" applyNumberFormat="1" applyFont="1" applyBorder="1" applyAlignment="1">
      <alignment horizontal="left" vertical="center"/>
    </xf>
    <xf numFmtId="164" fontId="11" fillId="0" borderId="26" xfId="426" applyNumberFormat="1" applyFont="1" applyBorder="1" applyAlignment="1">
      <alignment vertical="center"/>
    </xf>
    <xf numFmtId="164" fontId="153" fillId="0" borderId="26" xfId="0" applyNumberFormat="1" applyFont="1" applyBorder="1"/>
    <xf numFmtId="164" fontId="11" fillId="0" borderId="26" xfId="1" applyNumberFormat="1" applyFont="1" applyBorder="1" applyAlignment="1">
      <alignment vertical="center"/>
    </xf>
    <xf numFmtId="164" fontId="9" fillId="0" borderId="26" xfId="1" applyNumberFormat="1" applyFont="1" applyBorder="1" applyAlignment="1">
      <alignment vertical="center"/>
    </xf>
    <xf numFmtId="164" fontId="148" fillId="0" borderId="26" xfId="0" applyNumberFormat="1" applyFont="1" applyBorder="1"/>
    <xf numFmtId="164" fontId="131" fillId="36" borderId="0" xfId="426" applyNumberFormat="1" applyFont="1" applyFill="1" applyAlignment="1">
      <alignment vertical="center"/>
    </xf>
    <xf numFmtId="164" fontId="132" fillId="0" borderId="0" xfId="280" applyNumberFormat="1" applyFont="1" applyFill="1" applyBorder="1" applyAlignment="1">
      <alignment horizontal="center" vertical="center"/>
    </xf>
    <xf numFmtId="164" fontId="132" fillId="0" borderId="0" xfId="280" quotePrefix="1" applyNumberFormat="1" applyFont="1" applyFill="1" applyBorder="1" applyAlignment="1">
      <alignment horizontal="center" vertical="center"/>
    </xf>
    <xf numFmtId="164" fontId="127" fillId="0" borderId="1" xfId="426" applyNumberFormat="1" applyFont="1" applyFill="1" applyBorder="1" applyAlignment="1">
      <alignment horizontal="center" vertical="center"/>
    </xf>
    <xf numFmtId="49" fontId="11" fillId="0" borderId="20" xfId="279" applyNumberFormat="1" applyFont="1" applyBorder="1" applyAlignment="1">
      <alignment horizontal="center" vertical="center" wrapText="1"/>
    </xf>
    <xf numFmtId="49" fontId="11" fillId="0" borderId="24" xfId="279" applyNumberFormat="1" applyFont="1" applyBorder="1" applyAlignment="1">
      <alignment horizontal="center" vertical="center" wrapText="1"/>
    </xf>
    <xf numFmtId="164" fontId="13" fillId="0" borderId="0" xfId="121" applyNumberFormat="1" applyFont="1" applyAlignment="1">
      <alignment horizontal="center" vertical="center"/>
    </xf>
  </cellXfs>
  <cellStyles count="427">
    <cellStyle name="          _x000d__x000a_shell=progman.exe_x000d__x000a_m" xfId="6"/>
    <cellStyle name="# ##0" xfId="7"/>
    <cellStyle name="." xfId="8"/>
    <cellStyle name="??" xfId="9"/>
    <cellStyle name="?? [0.00]_PRODUCT DETAIL Q1" xfId="10"/>
    <cellStyle name="?? [0]" xfId="11"/>
    <cellStyle name="?? [0] 2" xfId="12"/>
    <cellStyle name="?? 2" xfId="13"/>
    <cellStyle name="?_x001d_??%U©÷u&amp;H©÷9_x0008_? s_x000a__x0007__x0001__x0001_" xfId="14"/>
    <cellStyle name="???? [0.00]_PRODUCT DETAIL Q1" xfId="15"/>
    <cellStyle name="????_PRODUCT DETAIL Q1" xfId="16"/>
    <cellStyle name="???[0]_?? DI" xfId="17"/>
    <cellStyle name="???_?? DI" xfId="18"/>
    <cellStyle name="??[0]_MATL COST ANALYSIS" xfId="19"/>
    <cellStyle name="??_(????)??????" xfId="20"/>
    <cellStyle name="??A? [0]_ÿÿÿÿÿÿ_1_¢¬???¢â? " xfId="21"/>
    <cellStyle name="??A?_ÿÿÿÿÿÿ_1_¢¬???¢â? " xfId="22"/>
    <cellStyle name="?¡±¢¥?_?¨ù??¢´¢¥_¢¬???¢â? " xfId="23"/>
    <cellStyle name="?ðÇ%U?&amp;H?_x0008_?s_x000a__x0007__x0001__x0001_" xfId="24"/>
    <cellStyle name="•W_’·Šú‰p•¶" xfId="25"/>
    <cellStyle name="0,0_x000d__x000a_NA_x000d__x000a_" xfId="26"/>
    <cellStyle name="00" xfId="27"/>
    <cellStyle name="1" xfId="28"/>
    <cellStyle name="15" xfId="29"/>
    <cellStyle name="2" xfId="30"/>
    <cellStyle name="20% - Accent1 2" xfId="31"/>
    <cellStyle name="20% - Accent2 2" xfId="32"/>
    <cellStyle name="20% - Accent3 2" xfId="33"/>
    <cellStyle name="20% - Accent4 2" xfId="34"/>
    <cellStyle name="20% - Accent5 2" xfId="35"/>
    <cellStyle name="20% - Accent6 2" xfId="36"/>
    <cellStyle name="3" xfId="37"/>
    <cellStyle name="4" xfId="38"/>
    <cellStyle name="40% - Accent1 2" xfId="39"/>
    <cellStyle name="40% - Accent2 2" xfId="40"/>
    <cellStyle name="40% - Accent3 2" xfId="41"/>
    <cellStyle name="40% - Accent4 2" xfId="42"/>
    <cellStyle name="40% - Accent5 2" xfId="43"/>
    <cellStyle name="40% - Accent6 2" xfId="44"/>
    <cellStyle name="6" xfId="45"/>
    <cellStyle name="60% - Accent1 2" xfId="46"/>
    <cellStyle name="60% - Accent2 2" xfId="47"/>
    <cellStyle name="60% - Accent3 2" xfId="48"/>
    <cellStyle name="60% - Accent4 2" xfId="49"/>
    <cellStyle name="60% - Accent5 2" xfId="50"/>
    <cellStyle name="60% - Accent6 2" xfId="51"/>
    <cellStyle name="Accent1 2" xfId="52"/>
    <cellStyle name="Accent2 2" xfId="53"/>
    <cellStyle name="Accent3 2" xfId="54"/>
    <cellStyle name="Accent4 2" xfId="55"/>
    <cellStyle name="Accent5 2" xfId="56"/>
    <cellStyle name="Accent6 2" xfId="57"/>
    <cellStyle name="ÅëÈ­ [0]_¿ì¹°Åë" xfId="58"/>
    <cellStyle name="AeE­ [0]_INQUIRY ¿µ¾÷AßAø " xfId="59"/>
    <cellStyle name="ÅëÈ­_¿ì¹°Åë" xfId="60"/>
    <cellStyle name="AeE­_INQUIRY ¿µ¾÷AßAø " xfId="61"/>
    <cellStyle name="args.style" xfId="62"/>
    <cellStyle name="ÄÞ¸¶ [0]_¿ì¹°Åë" xfId="63"/>
    <cellStyle name="AÞ¸¶ [0]_INQUIRY ¿?¾÷AßAø " xfId="64"/>
    <cellStyle name="ÄÞ¸¶_¿ì¹°Åë" xfId="65"/>
    <cellStyle name="AÞ¸¶_INQUIRY ¿?¾÷AßAø " xfId="66"/>
    <cellStyle name="Bad 2" xfId="67"/>
    <cellStyle name="Body" xfId="68"/>
    <cellStyle name="C?AØ_¿?¾÷CoE² " xfId="69"/>
    <cellStyle name="Ç¥ÁØ_´çÃÊ±¸ÀÔ»ý»ê" xfId="70"/>
    <cellStyle name="C￥AØ_¿μ¾÷CoE² " xfId="71"/>
    <cellStyle name="Ç¥ÁØ_MARSHALL TEST" xfId="72"/>
    <cellStyle name="Calc Currency (0)" xfId="73"/>
    <cellStyle name="Calc Currency (0) 2" xfId="74"/>
    <cellStyle name="Calc Currency (0) 3" xfId="75"/>
    <cellStyle name="Calc Currency (2)" xfId="76"/>
    <cellStyle name="Calc Percent (0)" xfId="77"/>
    <cellStyle name="Calc Percent (1)" xfId="78"/>
    <cellStyle name="Calc Percent (2)" xfId="79"/>
    <cellStyle name="Calc Units (0)" xfId="80"/>
    <cellStyle name="Calc Units (1)" xfId="81"/>
    <cellStyle name="Calc Units (2)" xfId="82"/>
    <cellStyle name="Calculation 2" xfId="83"/>
    <cellStyle name="category" xfId="84"/>
    <cellStyle name="Centered Heading" xfId="85"/>
    <cellStyle name="CenterHead" xfId="86"/>
    <cellStyle name="Change A&amp;ll" xfId="87"/>
    <cellStyle name="Check Cell 2" xfId="88"/>
    <cellStyle name="CHUONG" xfId="89"/>
    <cellStyle name="Column_Title" xfId="90"/>
    <cellStyle name="Comma" xfId="426" builtinId="3"/>
    <cellStyle name="Comma  - Style1" xfId="91"/>
    <cellStyle name="Comma  - Style2" xfId="92"/>
    <cellStyle name="Comma  - Style3" xfId="93"/>
    <cellStyle name="Comma  - Style4" xfId="94"/>
    <cellStyle name="Comma  - Style5" xfId="95"/>
    <cellStyle name="Comma  - Style6" xfId="96"/>
    <cellStyle name="Comma  - Style7" xfId="97"/>
    <cellStyle name="Comma  - Style8" xfId="98"/>
    <cellStyle name="Comma %" xfId="99"/>
    <cellStyle name="Comma % 2" xfId="100"/>
    <cellStyle name="Comma % 3" xfId="101"/>
    <cellStyle name="Comma [00]" xfId="102"/>
    <cellStyle name="Comma 0.0" xfId="103"/>
    <cellStyle name="Comma 0.0%" xfId="104"/>
    <cellStyle name="Comma 0.0_22310 Draf Financial Statements - Hop nhat PDC" xfId="105"/>
    <cellStyle name="Comma 0.00" xfId="106"/>
    <cellStyle name="Comma 0.00%" xfId="107"/>
    <cellStyle name="Comma 0.00_22310 Draf Financial Statements - Hop nhat PDC" xfId="108"/>
    <cellStyle name="Comma 0.000" xfId="109"/>
    <cellStyle name="Comma 0.000%" xfId="110"/>
    <cellStyle name="Comma 0.000_22310 Draf Financial Statements - Hop nhat PDC" xfId="111"/>
    <cellStyle name="Comma 10" xfId="112"/>
    <cellStyle name="Comma 10 2" xfId="113"/>
    <cellStyle name="Comma 11" xfId="114"/>
    <cellStyle name="Comma 12" xfId="115"/>
    <cellStyle name="Comma 13" xfId="116"/>
    <cellStyle name="Comma 14" xfId="117"/>
    <cellStyle name="Comma 15" xfId="118"/>
    <cellStyle name="Comma 16" xfId="119"/>
    <cellStyle name="Comma 17" xfId="120"/>
    <cellStyle name="Comma 2" xfId="3"/>
    <cellStyle name="Comma 2 2" xfId="121"/>
    <cellStyle name="Comma 2 2 2" xfId="122"/>
    <cellStyle name="Comma 3" xfId="123"/>
    <cellStyle name="Comma 3 2" xfId="124"/>
    <cellStyle name="Comma 4" xfId="125"/>
    <cellStyle name="Comma 4 2" xfId="126"/>
    <cellStyle name="Comma 5" xfId="127"/>
    <cellStyle name="Comma 6" xfId="128"/>
    <cellStyle name="Comma 7" xfId="129"/>
    <cellStyle name="Comma 8" xfId="130"/>
    <cellStyle name="Comma 9" xfId="131"/>
    <cellStyle name="comma zerodec" xfId="132"/>
    <cellStyle name="Comma_NAM 2007 CTY-DC1" xfId="2"/>
    <cellStyle name="Comma0" xfId="133"/>
    <cellStyle name="Company Name" xfId="134"/>
    <cellStyle name="Copied" xfId="135"/>
    <cellStyle name="CR Comma" xfId="136"/>
    <cellStyle name="CR Currency" xfId="137"/>
    <cellStyle name="Credit" xfId="138"/>
    <cellStyle name="Credit subtotal" xfId="139"/>
    <cellStyle name="Credit Total" xfId="140"/>
    <cellStyle name="Credit_22310 Draf Financial Statements - Hop nhat PDC" xfId="141"/>
    <cellStyle name="Currency %" xfId="142"/>
    <cellStyle name="Currency % 2" xfId="143"/>
    <cellStyle name="Currency % 3" xfId="144"/>
    <cellStyle name="Currency [00]" xfId="145"/>
    <cellStyle name="Currency 0.0" xfId="146"/>
    <cellStyle name="Currency 0.0%" xfId="147"/>
    <cellStyle name="Currency 0.0_22310 Draf Financial Statements - Hop nhat PDC" xfId="148"/>
    <cellStyle name="Currency 0.00" xfId="149"/>
    <cellStyle name="Currency 0.00%" xfId="150"/>
    <cellStyle name="Currency 0.00_22310 Draf Financial Statements - Hop nhat PDC" xfId="151"/>
    <cellStyle name="Currency 0.000" xfId="152"/>
    <cellStyle name="Currency 0.000%" xfId="153"/>
    <cellStyle name="Currency 0.000_22310 Draf Financial Statements - Hop nhat PDC" xfId="154"/>
    <cellStyle name="Currency0" xfId="155"/>
    <cellStyle name="Currency0 2" xfId="156"/>
    <cellStyle name="Currency1" xfId="157"/>
    <cellStyle name="Dan" xfId="158"/>
    <cellStyle name="Date" xfId="159"/>
    <cellStyle name="Date 2" xfId="160"/>
    <cellStyle name="Date 3" xfId="161"/>
    <cellStyle name="Date Short" xfId="162"/>
    <cellStyle name="Date_Bao Cao Kiem Tra  trung bay Ke milk-yomilk CK 2" xfId="163"/>
    <cellStyle name="ddmmyy" xfId="164"/>
    <cellStyle name="Debit" xfId="165"/>
    <cellStyle name="Debit subtotal" xfId="166"/>
    <cellStyle name="Debit Total" xfId="167"/>
    <cellStyle name="Debit_22310 Draf Financial Statements - Hop nhat PDC" xfId="168"/>
    <cellStyle name="DELTA" xfId="169"/>
    <cellStyle name="Dezimal [0]_35ERI8T2gbIEMixb4v26icuOo" xfId="170"/>
    <cellStyle name="Dezimal_35ERI8T2gbIEMixb4v26icuOo" xfId="171"/>
    <cellStyle name="Dollar (zero dec)" xfId="172"/>
    <cellStyle name="Enter Currency (0)" xfId="173"/>
    <cellStyle name="Enter Currency (2)" xfId="174"/>
    <cellStyle name="Enter Units (0)" xfId="175"/>
    <cellStyle name="Enter Units (1)" xfId="176"/>
    <cellStyle name="Enter Units (2)" xfId="177"/>
    <cellStyle name="Entered" xfId="178"/>
    <cellStyle name="Euro" xfId="179"/>
    <cellStyle name="Explanatory Text 2" xfId="180"/>
    <cellStyle name="F2" xfId="181"/>
    <cellStyle name="F3" xfId="182"/>
    <cellStyle name="F4" xfId="183"/>
    <cellStyle name="F5" xfId="184"/>
    <cellStyle name="F6" xfId="185"/>
    <cellStyle name="F7" xfId="186"/>
    <cellStyle name="F8" xfId="187"/>
    <cellStyle name="Fixed" xfId="188"/>
    <cellStyle name="Good 2" xfId="189"/>
    <cellStyle name="Grey" xfId="190"/>
    <cellStyle name="ha" xfId="191"/>
    <cellStyle name="Head 1" xfId="192"/>
    <cellStyle name="HEADER" xfId="193"/>
    <cellStyle name="Header1" xfId="194"/>
    <cellStyle name="Header2" xfId="195"/>
    <cellStyle name="Heading" xfId="196"/>
    <cellStyle name="Heading 1 2" xfId="197"/>
    <cellStyle name="Heading 2 2" xfId="198"/>
    <cellStyle name="Heading 3 2" xfId="199"/>
    <cellStyle name="Heading 4 2" xfId="200"/>
    <cellStyle name="Heading No Underline" xfId="201"/>
    <cellStyle name="Heading With Underline" xfId="202"/>
    <cellStyle name="HEADING1" xfId="203"/>
    <cellStyle name="HEADING2" xfId="204"/>
    <cellStyle name="HEADINGS" xfId="205"/>
    <cellStyle name="HEADINGSTOP" xfId="206"/>
    <cellStyle name="headoption" xfId="207"/>
    <cellStyle name="Hoa-Scholl" xfId="208"/>
    <cellStyle name="Indent" xfId="209"/>
    <cellStyle name="Input [yellow]" xfId="210"/>
    <cellStyle name="Input 10" xfId="211"/>
    <cellStyle name="Input 2" xfId="212"/>
    <cellStyle name="Input 3" xfId="213"/>
    <cellStyle name="Input 4" xfId="214"/>
    <cellStyle name="Input 5" xfId="215"/>
    <cellStyle name="Input 6" xfId="216"/>
    <cellStyle name="Input 7" xfId="217"/>
    <cellStyle name="Input 8" xfId="218"/>
    <cellStyle name="Input 9" xfId="219"/>
    <cellStyle name="KHANH" xfId="220"/>
    <cellStyle name="Ledger 17 x 11 in" xfId="221"/>
    <cellStyle name="left" xfId="222"/>
    <cellStyle name="Line" xfId="223"/>
    <cellStyle name="Link Currency (0)" xfId="224"/>
    <cellStyle name="Link Currency (2)" xfId="225"/>
    <cellStyle name="Link Units (0)" xfId="226"/>
    <cellStyle name="Link Units (1)" xfId="227"/>
    <cellStyle name="Link Units (2)" xfId="228"/>
    <cellStyle name="Linked Cell 2" xfId="229"/>
    <cellStyle name="MainHead" xfId="230"/>
    <cellStyle name="Millares [0]_Well Timing" xfId="231"/>
    <cellStyle name="Millares_Well Timing" xfId="232"/>
    <cellStyle name="Milliers [0]_laroux" xfId="233"/>
    <cellStyle name="Milliers_laroux" xfId="234"/>
    <cellStyle name="Model" xfId="235"/>
    <cellStyle name="Moneda [0]_Well Timing" xfId="236"/>
    <cellStyle name="Moneda_Well Timing" xfId="237"/>
    <cellStyle name="Monétaire [0]_laroux" xfId="238"/>
    <cellStyle name="Monétaire_laroux" xfId="239"/>
    <cellStyle name="n" xfId="240"/>
    <cellStyle name="Neutral 2" xfId="241"/>
    <cellStyle name="New Times Roman" xfId="242"/>
    <cellStyle name="no dec" xfId="243"/>
    <cellStyle name="ÑONVÒ" xfId="244"/>
    <cellStyle name="Normal" xfId="0" builtinId="0"/>
    <cellStyle name="Normal - Style1" xfId="245"/>
    <cellStyle name="Normal - Style1 2" xfId="246"/>
    <cellStyle name="Normal - 유형1" xfId="247"/>
    <cellStyle name="Normal 10" xfId="248"/>
    <cellStyle name="Normal 11" xfId="249"/>
    <cellStyle name="Normal 12" xfId="250"/>
    <cellStyle name="Normal 13" xfId="251"/>
    <cellStyle name="Normal 13 2" xfId="252"/>
    <cellStyle name="Normal 13_Quyet toan tai chinh 2013 Quyet toan lai thue" xfId="253"/>
    <cellStyle name="Normal 14" xfId="254"/>
    <cellStyle name="Normal 15" xfId="255"/>
    <cellStyle name="Normal 16" xfId="256"/>
    <cellStyle name="Normal 17" xfId="257"/>
    <cellStyle name="Normal 18" xfId="258"/>
    <cellStyle name="Normal 19" xfId="259"/>
    <cellStyle name="Normal 2" xfId="260"/>
    <cellStyle name="Normal 2 2" xfId="261"/>
    <cellStyle name="Normal 2 2 2" xfId="262"/>
    <cellStyle name="Normal 20" xfId="263"/>
    <cellStyle name="Normal 21" xfId="264"/>
    <cellStyle name="Normal 22" xfId="265"/>
    <cellStyle name="Normal 3" xfId="266"/>
    <cellStyle name="Normal 3 2" xfId="267"/>
    <cellStyle name="Normal 3 2 2" xfId="268"/>
    <cellStyle name="Normal 4" xfId="269"/>
    <cellStyle name="Normal 4 2" xfId="270"/>
    <cellStyle name="Normal 5" xfId="271"/>
    <cellStyle name="Normal 6" xfId="272"/>
    <cellStyle name="Normal 6 2" xfId="273"/>
    <cellStyle name="Normal 7" xfId="274"/>
    <cellStyle name="Normal 7 2" xfId="275"/>
    <cellStyle name="Normal 8" xfId="276"/>
    <cellStyle name="Normal 9" xfId="277"/>
    <cellStyle name="Normal VN" xfId="278"/>
    <cellStyle name="Normal_bao cao tai chinh" xfId="279"/>
    <cellStyle name="Normal_bao cao tai chinh 2" xfId="1"/>
    <cellStyle name="Normal_BCKT Tong hop Caosu hoan chinh- 2007" xfId="4"/>
    <cellStyle name="Normal_Can doi 1" xfId="5"/>
    <cellStyle name="Normal_CDKT 2007 (moi)" xfId="280"/>
    <cellStyle name="Normal_SHEET" xfId="281"/>
    <cellStyle name="Note 2" xfId="282"/>
    <cellStyle name="oft Excel]_x000d__x000a_Comment=open=/f ‚ðw’è‚·‚é‚ÆAƒ†[ƒU[’è‹`ŠÖ”‚ðŠÖ”“\‚è•t‚¯‚Ìˆê——‚É“o˜^‚·‚é‚±‚Æ‚ª‚Å‚«‚Ü‚·B_x000d__x000a_Maximized" xfId="283"/>
    <cellStyle name="oft Excel]_x000d__x000a_Comment=The open=/f lines load custom functions into the Paste Function list._x000d__x000a_Maximized=2_x000d__x000a_Basics=1_x000d__x000a_A" xfId="284"/>
    <cellStyle name="oft Excel]_x000d__x000a_Comment=The open=/f lines load custom functions into the Paste Function list._x000d__x000a_Maximized=3_x000d__x000a_Basics=1_x000d__x000a_A" xfId="285"/>
    <cellStyle name="omma [0]_Mktg Prog" xfId="286"/>
    <cellStyle name="ormal_Sheet1_1" xfId="287"/>
    <cellStyle name="Output 2" xfId="288"/>
    <cellStyle name="paint" xfId="289"/>
    <cellStyle name="Pattern_G¹t TTHG_2" xfId="290"/>
    <cellStyle name="per.style" xfId="291"/>
    <cellStyle name="Percent %" xfId="292"/>
    <cellStyle name="Percent % Long Underline" xfId="293"/>
    <cellStyle name="Percent %_22310 Draf Financial Statements - Hop nhat PDC" xfId="294"/>
    <cellStyle name="Percent (0)" xfId="295"/>
    <cellStyle name="Percent (0) 2" xfId="296"/>
    <cellStyle name="Percent (0) 3" xfId="297"/>
    <cellStyle name="Percent [0]" xfId="298"/>
    <cellStyle name="Percent [00]" xfId="299"/>
    <cellStyle name="Percent [2]" xfId="300"/>
    <cellStyle name="Percent [2] 2" xfId="301"/>
    <cellStyle name="Percent 0.0%" xfId="302"/>
    <cellStyle name="Percent 0.0% Long Underline" xfId="303"/>
    <cellStyle name="Percent 0.0%_22310 Draf Financial Statements - Hop nhat PDC" xfId="304"/>
    <cellStyle name="Percent 0.00%" xfId="305"/>
    <cellStyle name="Percent 0.00% Long Underline" xfId="306"/>
    <cellStyle name="Percent 0.00%_22310 Draf Financial Statements - Hop nhat PDC" xfId="307"/>
    <cellStyle name="Percent 0.000%" xfId="308"/>
    <cellStyle name="Percent 0.000% Long Underline" xfId="309"/>
    <cellStyle name="Percent 0.000%_22310 Draf Financial Statements - Hop nhat PDC" xfId="310"/>
    <cellStyle name="PrePop Currency (0)" xfId="311"/>
    <cellStyle name="PrePop Currency (2)" xfId="312"/>
    <cellStyle name="PrePop Units (0)" xfId="313"/>
    <cellStyle name="PrePop Units (1)" xfId="314"/>
    <cellStyle name="PrePop Units (2)" xfId="315"/>
    <cellStyle name="pricing" xfId="316"/>
    <cellStyle name="PSChar" xfId="317"/>
    <cellStyle name="PSHeading" xfId="318"/>
    <cellStyle name="regstoresfromspecstores" xfId="319"/>
    <cellStyle name="RevList" xfId="320"/>
    <cellStyle name="s]_x000d__x000a_spooler=yes_x000d__x000a_load=_x000d__x000a_Beep=yes_x000d__x000a_NullPort=None_x000d__x000a_BorderWidth=3_x000d__x000a_CursorBlinkRate=1200_x000d__x000a_DoubleClickSpeed=452_x000d__x000a_Programs=co" xfId="321"/>
    <cellStyle name="SHADEDSTORES" xfId="322"/>
    <cellStyle name="specstores" xfId="323"/>
    <cellStyle name="Standard_Anpassen der Amortisation" xfId="324"/>
    <cellStyle name="Style 1" xfId="325"/>
    <cellStyle name="Style Date" xfId="326"/>
    <cellStyle name="Style Date 2" xfId="327"/>
    <cellStyle name="SubHead" xfId="328"/>
    <cellStyle name="subhead 2" xfId="329"/>
    <cellStyle name="SubHeading" xfId="330"/>
    <cellStyle name="Subtotal" xfId="331"/>
    <cellStyle name="T" xfId="332"/>
    <cellStyle name="T 2" xfId="333"/>
    <cellStyle name="T_Bao cao kttb milk yomilkYAO-mien bac" xfId="334"/>
    <cellStyle name="T_bc_km_ngay" xfId="335"/>
    <cellStyle name="T_Book1" xfId="336"/>
    <cellStyle name="T_Cac bao cao TB  Milk-Yomilk-co Ke- CK 1-Vinh Thang" xfId="337"/>
    <cellStyle name="T_cham diem Milk chu ky2-ANH MINH" xfId="338"/>
    <cellStyle name="T_cham trung bay ck 1 m.Bac milk co ke 2" xfId="339"/>
    <cellStyle name="T_cham trung bay yao smart milk ck 2 mien Bac" xfId="340"/>
    <cellStyle name="T_danh sach chua nop bcao trung bay sua chua  tinh den 1-3-06" xfId="341"/>
    <cellStyle name="T_Danh sach KH TB MilkYomilk Yao  Smart chu ky 2-Vinh Thang" xfId="342"/>
    <cellStyle name="T_Danh sach KH trung bay MilkYomilk co ke chu ky 2-Vinh Thang" xfId="343"/>
    <cellStyle name="T_DSACH MILK YO MILK CK 2 M.BAC" xfId="344"/>
    <cellStyle name="T_DSKH Tbay Milk , Yomilk CK 2 Vu Thi Hanh" xfId="345"/>
    <cellStyle name="T_form ton kho CK 2 tuan 8" xfId="346"/>
    <cellStyle name="T_NPP Khanh Vinh Thai Nguyen - BC KTTB_CTrinh_TB__20_loc__Milk_Yomilk_CK1" xfId="347"/>
    <cellStyle name="T_Sheet1" xfId="348"/>
    <cellStyle name="T_sua chua cham trung bay  mien Bac" xfId="349"/>
    <cellStyle name="Text Indent A" xfId="350"/>
    <cellStyle name="Text Indent B" xfId="351"/>
    <cellStyle name="Text Indent C" xfId="352"/>
    <cellStyle name="th" xfId="353"/>
    <cellStyle name="th 2" xfId="354"/>
    <cellStyle name="þ_x001d_ð¤_x000c_¯þ_x0014__x000d_¨þU_x0001_À_x0004_ _x0015__x000f__x0001_" xfId="355"/>
    <cellStyle name="þ_x001d_ð¤_x000c_¯þ_x0014__x000d_¨þU_x0001_À_x0004_ _x0015__x000f__x0001__x0001_" xfId="356"/>
    <cellStyle name="þ_x001d_ð·_x000c_æþ'_x000d_ßþU_x0001_Ø_x0005_ü_x0014__x0007__x0001__x0001_" xfId="357"/>
    <cellStyle name="þ_x001d_ðK_x000c_Fý_x001b__x000d_9ýU_x0001_Ð_x0008_¦)_x0007__x0001__x0001_" xfId="358"/>
    <cellStyle name="Tickmark" xfId="359"/>
    <cellStyle name="Title 2" xfId="360"/>
    <cellStyle name="Total 2" xfId="361"/>
    <cellStyle name="viet" xfId="362"/>
    <cellStyle name="viet 2" xfId="363"/>
    <cellStyle name="viet2" xfId="364"/>
    <cellStyle name="viet2 2" xfId="365"/>
    <cellStyle name="VN new romanNormal" xfId="366"/>
    <cellStyle name="VN time new roman" xfId="367"/>
    <cellStyle name="vnbo" xfId="368"/>
    <cellStyle name="vnhead1" xfId="369"/>
    <cellStyle name="vnhead2" xfId="370"/>
    <cellStyle name="vnhead3" xfId="371"/>
    <cellStyle name="vnhead4" xfId="372"/>
    <cellStyle name="vntxt1" xfId="373"/>
    <cellStyle name="vntxt2" xfId="374"/>
    <cellStyle name="Währung [0]_68574_Materialbedarfsliste" xfId="375"/>
    <cellStyle name="Währung_68574_Materialbedarfsliste" xfId="376"/>
    <cellStyle name="Warning Text 2" xfId="377"/>
    <cellStyle name="wrap" xfId="378"/>
    <cellStyle name="Wไhrung [0]_35ERI8T2gbIEMixb4v26icuOo" xfId="379"/>
    <cellStyle name="Wไhrung_35ERI8T2gbIEMixb4v26icuOo" xfId="380"/>
    <cellStyle name="XComma" xfId="381"/>
    <cellStyle name="XComma 0.0" xfId="382"/>
    <cellStyle name="XComma 0.00" xfId="383"/>
    <cellStyle name="XComma 0.000" xfId="384"/>
    <cellStyle name="XCurrency" xfId="385"/>
    <cellStyle name="XCurrency 0.0" xfId="386"/>
    <cellStyle name="XCurrency 0.00" xfId="387"/>
    <cellStyle name="XCurrency 0.000" xfId="388"/>
    <cellStyle name="xuan" xfId="389"/>
    <cellStyle name="เครื่องหมายสกุลเงิน [0]_FTC_OFFER" xfId="390"/>
    <cellStyle name="เครื่องหมายสกุลเงิน_FTC_OFFER" xfId="391"/>
    <cellStyle name="ปกติ_FTC_OFFER" xfId="392"/>
    <cellStyle name=" [0.00]_ Att. 1- Cover" xfId="423"/>
    <cellStyle name="_ Att. 1- Cover" xfId="424"/>
    <cellStyle name="?_ Att. 1- Cover" xfId="425"/>
    <cellStyle name="똿뗦먛귟 [0.00]_PRODUCT DETAIL Q1" xfId="393"/>
    <cellStyle name="똿뗦먛귟_PRODUCT DETAIL Q1" xfId="394"/>
    <cellStyle name="믅됞 [0.00]_PRODUCT DETAIL Q1" xfId="395"/>
    <cellStyle name="믅됞_PRODUCT DETAIL Q1" xfId="396"/>
    <cellStyle name="백분율_††††† " xfId="397"/>
    <cellStyle name="뷭?_BOOKSHIP" xfId="398"/>
    <cellStyle name="콤마 [ - 유형1" xfId="402"/>
    <cellStyle name="콤마 [ - 유형2" xfId="403"/>
    <cellStyle name="콤마 [ - 유형3" xfId="404"/>
    <cellStyle name="콤마 [ - 유형4" xfId="405"/>
    <cellStyle name="콤마 [ - 유형5" xfId="406"/>
    <cellStyle name="콤마 [ - 유형6" xfId="407"/>
    <cellStyle name="콤마 [ - 유형7" xfId="408"/>
    <cellStyle name="콤마 [ - 유형8" xfId="409"/>
    <cellStyle name="콤마 [0]_ 비목별 월별기술 " xfId="410"/>
    <cellStyle name="콤마_ 비목별 월별기술 " xfId="411"/>
    <cellStyle name="통화 [0]_††††† " xfId="412"/>
    <cellStyle name="통화_††††† " xfId="413"/>
    <cellStyle name="표준_(정보부문)월별인원계획" xfId="414"/>
    <cellStyle name="一般_00Q3902REV.1" xfId="399"/>
    <cellStyle name="千分位[0]_00Q3902REV.1" xfId="400"/>
    <cellStyle name="千分位_00Q3902REV.1" xfId="401"/>
    <cellStyle name="桁区切り [0.00]_List-dwg瑩畳䵜楡" xfId="415"/>
    <cellStyle name="桁区切り_List-dwgist-" xfId="416"/>
    <cellStyle name="標準_hinagata_SDV2003" xfId="417"/>
    <cellStyle name="貨幣 [0]_00Q3902REV.1" xfId="418"/>
    <cellStyle name="貨幣[0]_BRE" xfId="419"/>
    <cellStyle name="貨幣_00Q3902REV.1" xfId="420"/>
    <cellStyle name="通貨 [0.00]_List-dwgwg" xfId="421"/>
    <cellStyle name="通貨_List-dwgis" xfId="4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I143"/>
  <sheetViews>
    <sheetView showZeros="0" tabSelected="1" topLeftCell="A118" workbookViewId="0">
      <selection activeCell="N4" sqref="M4:N5"/>
    </sheetView>
  </sheetViews>
  <sheetFormatPr defaultRowHeight="15.75"/>
  <cols>
    <col min="1" max="1" width="45.5703125" style="18" customWidth="1"/>
    <col min="2" max="2" width="6.85546875" style="18" customWidth="1"/>
    <col min="3" max="3" width="9.5703125" style="18" customWidth="1"/>
    <col min="4" max="4" width="17.5703125" style="19" customWidth="1"/>
    <col min="5" max="5" width="18.28515625" style="19" customWidth="1"/>
    <col min="6" max="6" width="8.140625" style="89" customWidth="1"/>
    <col min="7" max="8" width="14.7109375" style="177" hidden="1" customWidth="1"/>
    <col min="9" max="9" width="9.140625" style="89"/>
    <col min="10" max="256" width="9.140625" style="10"/>
    <col min="257" max="257" width="45" style="10" customWidth="1"/>
    <col min="258" max="258" width="6" style="10" customWidth="1"/>
    <col min="259" max="259" width="7.28515625" style="10" customWidth="1"/>
    <col min="260" max="261" width="16" style="10" customWidth="1"/>
    <col min="262" max="262" width="15.140625" style="10" bestFit="1" customWidth="1"/>
    <col min="263" max="263" width="12.5703125" style="10" bestFit="1" customWidth="1"/>
    <col min="264" max="512" width="9.140625" style="10"/>
    <col min="513" max="513" width="45" style="10" customWidth="1"/>
    <col min="514" max="514" width="6" style="10" customWidth="1"/>
    <col min="515" max="515" width="7.28515625" style="10" customWidth="1"/>
    <col min="516" max="517" width="16" style="10" customWidth="1"/>
    <col min="518" max="518" width="15.140625" style="10" bestFit="1" customWidth="1"/>
    <col min="519" max="519" width="12.5703125" style="10" bestFit="1" customWidth="1"/>
    <col min="520" max="768" width="9.140625" style="10"/>
    <col min="769" max="769" width="45" style="10" customWidth="1"/>
    <col min="770" max="770" width="6" style="10" customWidth="1"/>
    <col min="771" max="771" width="7.28515625" style="10" customWidth="1"/>
    <col min="772" max="773" width="16" style="10" customWidth="1"/>
    <col min="774" max="774" width="15.140625" style="10" bestFit="1" customWidth="1"/>
    <col min="775" max="775" width="12.5703125" style="10" bestFit="1" customWidth="1"/>
    <col min="776" max="1024" width="9.140625" style="10"/>
    <col min="1025" max="1025" width="45" style="10" customWidth="1"/>
    <col min="1026" max="1026" width="6" style="10" customWidth="1"/>
    <col min="1027" max="1027" width="7.28515625" style="10" customWidth="1"/>
    <col min="1028" max="1029" width="16" style="10" customWidth="1"/>
    <col min="1030" max="1030" width="15.140625" style="10" bestFit="1" customWidth="1"/>
    <col min="1031" max="1031" width="12.5703125" style="10" bestFit="1" customWidth="1"/>
    <col min="1032" max="1280" width="9.140625" style="10"/>
    <col min="1281" max="1281" width="45" style="10" customWidth="1"/>
    <col min="1282" max="1282" width="6" style="10" customWidth="1"/>
    <col min="1283" max="1283" width="7.28515625" style="10" customWidth="1"/>
    <col min="1284" max="1285" width="16" style="10" customWidth="1"/>
    <col min="1286" max="1286" width="15.140625" style="10" bestFit="1" customWidth="1"/>
    <col min="1287" max="1287" width="12.5703125" style="10" bestFit="1" customWidth="1"/>
    <col min="1288" max="1536" width="9.140625" style="10"/>
    <col min="1537" max="1537" width="45" style="10" customWidth="1"/>
    <col min="1538" max="1538" width="6" style="10" customWidth="1"/>
    <col min="1539" max="1539" width="7.28515625" style="10" customWidth="1"/>
    <col min="1540" max="1541" width="16" style="10" customWidth="1"/>
    <col min="1542" max="1542" width="15.140625" style="10" bestFit="1" customWidth="1"/>
    <col min="1543" max="1543" width="12.5703125" style="10" bestFit="1" customWidth="1"/>
    <col min="1544" max="1792" width="9.140625" style="10"/>
    <col min="1793" max="1793" width="45" style="10" customWidth="1"/>
    <col min="1794" max="1794" width="6" style="10" customWidth="1"/>
    <col min="1795" max="1795" width="7.28515625" style="10" customWidth="1"/>
    <col min="1796" max="1797" width="16" style="10" customWidth="1"/>
    <col min="1798" max="1798" width="15.140625" style="10" bestFit="1" customWidth="1"/>
    <col min="1799" max="1799" width="12.5703125" style="10" bestFit="1" customWidth="1"/>
    <col min="1800" max="2048" width="9.140625" style="10"/>
    <col min="2049" max="2049" width="45" style="10" customWidth="1"/>
    <col min="2050" max="2050" width="6" style="10" customWidth="1"/>
    <col min="2051" max="2051" width="7.28515625" style="10" customWidth="1"/>
    <col min="2052" max="2053" width="16" style="10" customWidth="1"/>
    <col min="2054" max="2054" width="15.140625" style="10" bestFit="1" customWidth="1"/>
    <col min="2055" max="2055" width="12.5703125" style="10" bestFit="1" customWidth="1"/>
    <col min="2056" max="2304" width="9.140625" style="10"/>
    <col min="2305" max="2305" width="45" style="10" customWidth="1"/>
    <col min="2306" max="2306" width="6" style="10" customWidth="1"/>
    <col min="2307" max="2307" width="7.28515625" style="10" customWidth="1"/>
    <col min="2308" max="2309" width="16" style="10" customWidth="1"/>
    <col min="2310" max="2310" width="15.140625" style="10" bestFit="1" customWidth="1"/>
    <col min="2311" max="2311" width="12.5703125" style="10" bestFit="1" customWidth="1"/>
    <col min="2312" max="2560" width="9.140625" style="10"/>
    <col min="2561" max="2561" width="45" style="10" customWidth="1"/>
    <col min="2562" max="2562" width="6" style="10" customWidth="1"/>
    <col min="2563" max="2563" width="7.28515625" style="10" customWidth="1"/>
    <col min="2564" max="2565" width="16" style="10" customWidth="1"/>
    <col min="2566" max="2566" width="15.140625" style="10" bestFit="1" customWidth="1"/>
    <col min="2567" max="2567" width="12.5703125" style="10" bestFit="1" customWidth="1"/>
    <col min="2568" max="2816" width="9.140625" style="10"/>
    <col min="2817" max="2817" width="45" style="10" customWidth="1"/>
    <col min="2818" max="2818" width="6" style="10" customWidth="1"/>
    <col min="2819" max="2819" width="7.28515625" style="10" customWidth="1"/>
    <col min="2820" max="2821" width="16" style="10" customWidth="1"/>
    <col min="2822" max="2822" width="15.140625" style="10" bestFit="1" customWidth="1"/>
    <col min="2823" max="2823" width="12.5703125" style="10" bestFit="1" customWidth="1"/>
    <col min="2824" max="3072" width="9.140625" style="10"/>
    <col min="3073" max="3073" width="45" style="10" customWidth="1"/>
    <col min="3074" max="3074" width="6" style="10" customWidth="1"/>
    <col min="3075" max="3075" width="7.28515625" style="10" customWidth="1"/>
    <col min="3076" max="3077" width="16" style="10" customWidth="1"/>
    <col min="3078" max="3078" width="15.140625" style="10" bestFit="1" customWidth="1"/>
    <col min="3079" max="3079" width="12.5703125" style="10" bestFit="1" customWidth="1"/>
    <col min="3080" max="3328" width="9.140625" style="10"/>
    <col min="3329" max="3329" width="45" style="10" customWidth="1"/>
    <col min="3330" max="3330" width="6" style="10" customWidth="1"/>
    <col min="3331" max="3331" width="7.28515625" style="10" customWidth="1"/>
    <col min="3332" max="3333" width="16" style="10" customWidth="1"/>
    <col min="3334" max="3334" width="15.140625" style="10" bestFit="1" customWidth="1"/>
    <col min="3335" max="3335" width="12.5703125" style="10" bestFit="1" customWidth="1"/>
    <col min="3336" max="3584" width="9.140625" style="10"/>
    <col min="3585" max="3585" width="45" style="10" customWidth="1"/>
    <col min="3586" max="3586" width="6" style="10" customWidth="1"/>
    <col min="3587" max="3587" width="7.28515625" style="10" customWidth="1"/>
    <col min="3588" max="3589" width="16" style="10" customWidth="1"/>
    <col min="3590" max="3590" width="15.140625" style="10" bestFit="1" customWidth="1"/>
    <col min="3591" max="3591" width="12.5703125" style="10" bestFit="1" customWidth="1"/>
    <col min="3592" max="3840" width="9.140625" style="10"/>
    <col min="3841" max="3841" width="45" style="10" customWidth="1"/>
    <col min="3842" max="3842" width="6" style="10" customWidth="1"/>
    <col min="3843" max="3843" width="7.28515625" style="10" customWidth="1"/>
    <col min="3844" max="3845" width="16" style="10" customWidth="1"/>
    <col min="3846" max="3846" width="15.140625" style="10" bestFit="1" customWidth="1"/>
    <col min="3847" max="3847" width="12.5703125" style="10" bestFit="1" customWidth="1"/>
    <col min="3848" max="4096" width="9.140625" style="10"/>
    <col min="4097" max="4097" width="45" style="10" customWidth="1"/>
    <col min="4098" max="4098" width="6" style="10" customWidth="1"/>
    <col min="4099" max="4099" width="7.28515625" style="10" customWidth="1"/>
    <col min="4100" max="4101" width="16" style="10" customWidth="1"/>
    <col min="4102" max="4102" width="15.140625" style="10" bestFit="1" customWidth="1"/>
    <col min="4103" max="4103" width="12.5703125" style="10" bestFit="1" customWidth="1"/>
    <col min="4104" max="4352" width="9.140625" style="10"/>
    <col min="4353" max="4353" width="45" style="10" customWidth="1"/>
    <col min="4354" max="4354" width="6" style="10" customWidth="1"/>
    <col min="4355" max="4355" width="7.28515625" style="10" customWidth="1"/>
    <col min="4356" max="4357" width="16" style="10" customWidth="1"/>
    <col min="4358" max="4358" width="15.140625" style="10" bestFit="1" customWidth="1"/>
    <col min="4359" max="4359" width="12.5703125" style="10" bestFit="1" customWidth="1"/>
    <col min="4360" max="4608" width="9.140625" style="10"/>
    <col min="4609" max="4609" width="45" style="10" customWidth="1"/>
    <col min="4610" max="4610" width="6" style="10" customWidth="1"/>
    <col min="4611" max="4611" width="7.28515625" style="10" customWidth="1"/>
    <col min="4612" max="4613" width="16" style="10" customWidth="1"/>
    <col min="4614" max="4614" width="15.140625" style="10" bestFit="1" customWidth="1"/>
    <col min="4615" max="4615" width="12.5703125" style="10" bestFit="1" customWidth="1"/>
    <col min="4616" max="4864" width="9.140625" style="10"/>
    <col min="4865" max="4865" width="45" style="10" customWidth="1"/>
    <col min="4866" max="4866" width="6" style="10" customWidth="1"/>
    <col min="4867" max="4867" width="7.28515625" style="10" customWidth="1"/>
    <col min="4868" max="4869" width="16" style="10" customWidth="1"/>
    <col min="4870" max="4870" width="15.140625" style="10" bestFit="1" customWidth="1"/>
    <col min="4871" max="4871" width="12.5703125" style="10" bestFit="1" customWidth="1"/>
    <col min="4872" max="5120" width="9.140625" style="10"/>
    <col min="5121" max="5121" width="45" style="10" customWidth="1"/>
    <col min="5122" max="5122" width="6" style="10" customWidth="1"/>
    <col min="5123" max="5123" width="7.28515625" style="10" customWidth="1"/>
    <col min="5124" max="5125" width="16" style="10" customWidth="1"/>
    <col min="5126" max="5126" width="15.140625" style="10" bestFit="1" customWidth="1"/>
    <col min="5127" max="5127" width="12.5703125" style="10" bestFit="1" customWidth="1"/>
    <col min="5128" max="5376" width="9.140625" style="10"/>
    <col min="5377" max="5377" width="45" style="10" customWidth="1"/>
    <col min="5378" max="5378" width="6" style="10" customWidth="1"/>
    <col min="5379" max="5379" width="7.28515625" style="10" customWidth="1"/>
    <col min="5380" max="5381" width="16" style="10" customWidth="1"/>
    <col min="5382" max="5382" width="15.140625" style="10" bestFit="1" customWidth="1"/>
    <col min="5383" max="5383" width="12.5703125" style="10" bestFit="1" customWidth="1"/>
    <col min="5384" max="5632" width="9.140625" style="10"/>
    <col min="5633" max="5633" width="45" style="10" customWidth="1"/>
    <col min="5634" max="5634" width="6" style="10" customWidth="1"/>
    <col min="5635" max="5635" width="7.28515625" style="10" customWidth="1"/>
    <col min="5636" max="5637" width="16" style="10" customWidth="1"/>
    <col min="5638" max="5638" width="15.140625" style="10" bestFit="1" customWidth="1"/>
    <col min="5639" max="5639" width="12.5703125" style="10" bestFit="1" customWidth="1"/>
    <col min="5640" max="5888" width="9.140625" style="10"/>
    <col min="5889" max="5889" width="45" style="10" customWidth="1"/>
    <col min="5890" max="5890" width="6" style="10" customWidth="1"/>
    <col min="5891" max="5891" width="7.28515625" style="10" customWidth="1"/>
    <col min="5892" max="5893" width="16" style="10" customWidth="1"/>
    <col min="5894" max="5894" width="15.140625" style="10" bestFit="1" customWidth="1"/>
    <col min="5895" max="5895" width="12.5703125" style="10" bestFit="1" customWidth="1"/>
    <col min="5896" max="6144" width="9.140625" style="10"/>
    <col min="6145" max="6145" width="45" style="10" customWidth="1"/>
    <col min="6146" max="6146" width="6" style="10" customWidth="1"/>
    <col min="6147" max="6147" width="7.28515625" style="10" customWidth="1"/>
    <col min="6148" max="6149" width="16" style="10" customWidth="1"/>
    <col min="6150" max="6150" width="15.140625" style="10" bestFit="1" customWidth="1"/>
    <col min="6151" max="6151" width="12.5703125" style="10" bestFit="1" customWidth="1"/>
    <col min="6152" max="6400" width="9.140625" style="10"/>
    <col min="6401" max="6401" width="45" style="10" customWidth="1"/>
    <col min="6402" max="6402" width="6" style="10" customWidth="1"/>
    <col min="6403" max="6403" width="7.28515625" style="10" customWidth="1"/>
    <col min="6404" max="6405" width="16" style="10" customWidth="1"/>
    <col min="6406" max="6406" width="15.140625" style="10" bestFit="1" customWidth="1"/>
    <col min="6407" max="6407" width="12.5703125" style="10" bestFit="1" customWidth="1"/>
    <col min="6408" max="6656" width="9.140625" style="10"/>
    <col min="6657" max="6657" width="45" style="10" customWidth="1"/>
    <col min="6658" max="6658" width="6" style="10" customWidth="1"/>
    <col min="6659" max="6659" width="7.28515625" style="10" customWidth="1"/>
    <col min="6660" max="6661" width="16" style="10" customWidth="1"/>
    <col min="6662" max="6662" width="15.140625" style="10" bestFit="1" customWidth="1"/>
    <col min="6663" max="6663" width="12.5703125" style="10" bestFit="1" customWidth="1"/>
    <col min="6664" max="6912" width="9.140625" style="10"/>
    <col min="6913" max="6913" width="45" style="10" customWidth="1"/>
    <col min="6914" max="6914" width="6" style="10" customWidth="1"/>
    <col min="6915" max="6915" width="7.28515625" style="10" customWidth="1"/>
    <col min="6916" max="6917" width="16" style="10" customWidth="1"/>
    <col min="6918" max="6918" width="15.140625" style="10" bestFit="1" customWidth="1"/>
    <col min="6919" max="6919" width="12.5703125" style="10" bestFit="1" customWidth="1"/>
    <col min="6920" max="7168" width="9.140625" style="10"/>
    <col min="7169" max="7169" width="45" style="10" customWidth="1"/>
    <col min="7170" max="7170" width="6" style="10" customWidth="1"/>
    <col min="7171" max="7171" width="7.28515625" style="10" customWidth="1"/>
    <col min="7172" max="7173" width="16" style="10" customWidth="1"/>
    <col min="7174" max="7174" width="15.140625" style="10" bestFit="1" customWidth="1"/>
    <col min="7175" max="7175" width="12.5703125" style="10" bestFit="1" customWidth="1"/>
    <col min="7176" max="7424" width="9.140625" style="10"/>
    <col min="7425" max="7425" width="45" style="10" customWidth="1"/>
    <col min="7426" max="7426" width="6" style="10" customWidth="1"/>
    <col min="7427" max="7427" width="7.28515625" style="10" customWidth="1"/>
    <col min="7428" max="7429" width="16" style="10" customWidth="1"/>
    <col min="7430" max="7430" width="15.140625" style="10" bestFit="1" customWidth="1"/>
    <col min="7431" max="7431" width="12.5703125" style="10" bestFit="1" customWidth="1"/>
    <col min="7432" max="7680" width="9.140625" style="10"/>
    <col min="7681" max="7681" width="45" style="10" customWidth="1"/>
    <col min="7682" max="7682" width="6" style="10" customWidth="1"/>
    <col min="7683" max="7683" width="7.28515625" style="10" customWidth="1"/>
    <col min="7684" max="7685" width="16" style="10" customWidth="1"/>
    <col min="7686" max="7686" width="15.140625" style="10" bestFit="1" customWidth="1"/>
    <col min="7687" max="7687" width="12.5703125" style="10" bestFit="1" customWidth="1"/>
    <col min="7688" max="7936" width="9.140625" style="10"/>
    <col min="7937" max="7937" width="45" style="10" customWidth="1"/>
    <col min="7938" max="7938" width="6" style="10" customWidth="1"/>
    <col min="7939" max="7939" width="7.28515625" style="10" customWidth="1"/>
    <col min="7940" max="7941" width="16" style="10" customWidth="1"/>
    <col min="7942" max="7942" width="15.140625" style="10" bestFit="1" customWidth="1"/>
    <col min="7943" max="7943" width="12.5703125" style="10" bestFit="1" customWidth="1"/>
    <col min="7944" max="8192" width="9.140625" style="10"/>
    <col min="8193" max="8193" width="45" style="10" customWidth="1"/>
    <col min="8194" max="8194" width="6" style="10" customWidth="1"/>
    <col min="8195" max="8195" width="7.28515625" style="10" customWidth="1"/>
    <col min="8196" max="8197" width="16" style="10" customWidth="1"/>
    <col min="8198" max="8198" width="15.140625" style="10" bestFit="1" customWidth="1"/>
    <col min="8199" max="8199" width="12.5703125" style="10" bestFit="1" customWidth="1"/>
    <col min="8200" max="8448" width="9.140625" style="10"/>
    <col min="8449" max="8449" width="45" style="10" customWidth="1"/>
    <col min="8450" max="8450" width="6" style="10" customWidth="1"/>
    <col min="8451" max="8451" width="7.28515625" style="10" customWidth="1"/>
    <col min="8452" max="8453" width="16" style="10" customWidth="1"/>
    <col min="8454" max="8454" width="15.140625" style="10" bestFit="1" customWidth="1"/>
    <col min="8455" max="8455" width="12.5703125" style="10" bestFit="1" customWidth="1"/>
    <col min="8456" max="8704" width="9.140625" style="10"/>
    <col min="8705" max="8705" width="45" style="10" customWidth="1"/>
    <col min="8706" max="8706" width="6" style="10" customWidth="1"/>
    <col min="8707" max="8707" width="7.28515625" style="10" customWidth="1"/>
    <col min="8708" max="8709" width="16" style="10" customWidth="1"/>
    <col min="8710" max="8710" width="15.140625" style="10" bestFit="1" customWidth="1"/>
    <col min="8711" max="8711" width="12.5703125" style="10" bestFit="1" customWidth="1"/>
    <col min="8712" max="8960" width="9.140625" style="10"/>
    <col min="8961" max="8961" width="45" style="10" customWidth="1"/>
    <col min="8962" max="8962" width="6" style="10" customWidth="1"/>
    <col min="8963" max="8963" width="7.28515625" style="10" customWidth="1"/>
    <col min="8964" max="8965" width="16" style="10" customWidth="1"/>
    <col min="8966" max="8966" width="15.140625" style="10" bestFit="1" customWidth="1"/>
    <col min="8967" max="8967" width="12.5703125" style="10" bestFit="1" customWidth="1"/>
    <col min="8968" max="9216" width="9.140625" style="10"/>
    <col min="9217" max="9217" width="45" style="10" customWidth="1"/>
    <col min="9218" max="9218" width="6" style="10" customWidth="1"/>
    <col min="9219" max="9219" width="7.28515625" style="10" customWidth="1"/>
    <col min="9220" max="9221" width="16" style="10" customWidth="1"/>
    <col min="9222" max="9222" width="15.140625" style="10" bestFit="1" customWidth="1"/>
    <col min="9223" max="9223" width="12.5703125" style="10" bestFit="1" customWidth="1"/>
    <col min="9224" max="9472" width="9.140625" style="10"/>
    <col min="9473" max="9473" width="45" style="10" customWidth="1"/>
    <col min="9474" max="9474" width="6" style="10" customWidth="1"/>
    <col min="9475" max="9475" width="7.28515625" style="10" customWidth="1"/>
    <col min="9476" max="9477" width="16" style="10" customWidth="1"/>
    <col min="9478" max="9478" width="15.140625" style="10" bestFit="1" customWidth="1"/>
    <col min="9479" max="9479" width="12.5703125" style="10" bestFit="1" customWidth="1"/>
    <col min="9480" max="9728" width="9.140625" style="10"/>
    <col min="9729" max="9729" width="45" style="10" customWidth="1"/>
    <col min="9730" max="9730" width="6" style="10" customWidth="1"/>
    <col min="9731" max="9731" width="7.28515625" style="10" customWidth="1"/>
    <col min="9732" max="9733" width="16" style="10" customWidth="1"/>
    <col min="9734" max="9734" width="15.140625" style="10" bestFit="1" customWidth="1"/>
    <col min="9735" max="9735" width="12.5703125" style="10" bestFit="1" customWidth="1"/>
    <col min="9736" max="9984" width="9.140625" style="10"/>
    <col min="9985" max="9985" width="45" style="10" customWidth="1"/>
    <col min="9986" max="9986" width="6" style="10" customWidth="1"/>
    <col min="9987" max="9987" width="7.28515625" style="10" customWidth="1"/>
    <col min="9988" max="9989" width="16" style="10" customWidth="1"/>
    <col min="9990" max="9990" width="15.140625" style="10" bestFit="1" customWidth="1"/>
    <col min="9991" max="9991" width="12.5703125" style="10" bestFit="1" customWidth="1"/>
    <col min="9992" max="10240" width="9.140625" style="10"/>
    <col min="10241" max="10241" width="45" style="10" customWidth="1"/>
    <col min="10242" max="10242" width="6" style="10" customWidth="1"/>
    <col min="10243" max="10243" width="7.28515625" style="10" customWidth="1"/>
    <col min="10244" max="10245" width="16" style="10" customWidth="1"/>
    <col min="10246" max="10246" width="15.140625" style="10" bestFit="1" customWidth="1"/>
    <col min="10247" max="10247" width="12.5703125" style="10" bestFit="1" customWidth="1"/>
    <col min="10248" max="10496" width="9.140625" style="10"/>
    <col min="10497" max="10497" width="45" style="10" customWidth="1"/>
    <col min="10498" max="10498" width="6" style="10" customWidth="1"/>
    <col min="10499" max="10499" width="7.28515625" style="10" customWidth="1"/>
    <col min="10500" max="10501" width="16" style="10" customWidth="1"/>
    <col min="10502" max="10502" width="15.140625" style="10" bestFit="1" customWidth="1"/>
    <col min="10503" max="10503" width="12.5703125" style="10" bestFit="1" customWidth="1"/>
    <col min="10504" max="10752" width="9.140625" style="10"/>
    <col min="10753" max="10753" width="45" style="10" customWidth="1"/>
    <col min="10754" max="10754" width="6" style="10" customWidth="1"/>
    <col min="10755" max="10755" width="7.28515625" style="10" customWidth="1"/>
    <col min="10756" max="10757" width="16" style="10" customWidth="1"/>
    <col min="10758" max="10758" width="15.140625" style="10" bestFit="1" customWidth="1"/>
    <col min="10759" max="10759" width="12.5703125" style="10" bestFit="1" customWidth="1"/>
    <col min="10760" max="11008" width="9.140625" style="10"/>
    <col min="11009" max="11009" width="45" style="10" customWidth="1"/>
    <col min="11010" max="11010" width="6" style="10" customWidth="1"/>
    <col min="11011" max="11011" width="7.28515625" style="10" customWidth="1"/>
    <col min="11012" max="11013" width="16" style="10" customWidth="1"/>
    <col min="11014" max="11014" width="15.140625" style="10" bestFit="1" customWidth="1"/>
    <col min="11015" max="11015" width="12.5703125" style="10" bestFit="1" customWidth="1"/>
    <col min="11016" max="11264" width="9.140625" style="10"/>
    <col min="11265" max="11265" width="45" style="10" customWidth="1"/>
    <col min="11266" max="11266" width="6" style="10" customWidth="1"/>
    <col min="11267" max="11267" width="7.28515625" style="10" customWidth="1"/>
    <col min="11268" max="11269" width="16" style="10" customWidth="1"/>
    <col min="11270" max="11270" width="15.140625" style="10" bestFit="1" customWidth="1"/>
    <col min="11271" max="11271" width="12.5703125" style="10" bestFit="1" customWidth="1"/>
    <col min="11272" max="11520" width="9.140625" style="10"/>
    <col min="11521" max="11521" width="45" style="10" customWidth="1"/>
    <col min="11522" max="11522" width="6" style="10" customWidth="1"/>
    <col min="11523" max="11523" width="7.28515625" style="10" customWidth="1"/>
    <col min="11524" max="11525" width="16" style="10" customWidth="1"/>
    <col min="11526" max="11526" width="15.140625" style="10" bestFit="1" customWidth="1"/>
    <col min="11527" max="11527" width="12.5703125" style="10" bestFit="1" customWidth="1"/>
    <col min="11528" max="11776" width="9.140625" style="10"/>
    <col min="11777" max="11777" width="45" style="10" customWidth="1"/>
    <col min="11778" max="11778" width="6" style="10" customWidth="1"/>
    <col min="11779" max="11779" width="7.28515625" style="10" customWidth="1"/>
    <col min="11780" max="11781" width="16" style="10" customWidth="1"/>
    <col min="11782" max="11782" width="15.140625" style="10" bestFit="1" customWidth="1"/>
    <col min="11783" max="11783" width="12.5703125" style="10" bestFit="1" customWidth="1"/>
    <col min="11784" max="12032" width="9.140625" style="10"/>
    <col min="12033" max="12033" width="45" style="10" customWidth="1"/>
    <col min="12034" max="12034" width="6" style="10" customWidth="1"/>
    <col min="12035" max="12035" width="7.28515625" style="10" customWidth="1"/>
    <col min="12036" max="12037" width="16" style="10" customWidth="1"/>
    <col min="12038" max="12038" width="15.140625" style="10" bestFit="1" customWidth="1"/>
    <col min="12039" max="12039" width="12.5703125" style="10" bestFit="1" customWidth="1"/>
    <col min="12040" max="12288" width="9.140625" style="10"/>
    <col min="12289" max="12289" width="45" style="10" customWidth="1"/>
    <col min="12290" max="12290" width="6" style="10" customWidth="1"/>
    <col min="12291" max="12291" width="7.28515625" style="10" customWidth="1"/>
    <col min="12292" max="12293" width="16" style="10" customWidth="1"/>
    <col min="12294" max="12294" width="15.140625" style="10" bestFit="1" customWidth="1"/>
    <col min="12295" max="12295" width="12.5703125" style="10" bestFit="1" customWidth="1"/>
    <col min="12296" max="12544" width="9.140625" style="10"/>
    <col min="12545" max="12545" width="45" style="10" customWidth="1"/>
    <col min="12546" max="12546" width="6" style="10" customWidth="1"/>
    <col min="12547" max="12547" width="7.28515625" style="10" customWidth="1"/>
    <col min="12548" max="12549" width="16" style="10" customWidth="1"/>
    <col min="12550" max="12550" width="15.140625" style="10" bestFit="1" customWidth="1"/>
    <col min="12551" max="12551" width="12.5703125" style="10" bestFit="1" customWidth="1"/>
    <col min="12552" max="12800" width="9.140625" style="10"/>
    <col min="12801" max="12801" width="45" style="10" customWidth="1"/>
    <col min="12802" max="12802" width="6" style="10" customWidth="1"/>
    <col min="12803" max="12803" width="7.28515625" style="10" customWidth="1"/>
    <col min="12804" max="12805" width="16" style="10" customWidth="1"/>
    <col min="12806" max="12806" width="15.140625" style="10" bestFit="1" customWidth="1"/>
    <col min="12807" max="12807" width="12.5703125" style="10" bestFit="1" customWidth="1"/>
    <col min="12808" max="13056" width="9.140625" style="10"/>
    <col min="13057" max="13057" width="45" style="10" customWidth="1"/>
    <col min="13058" max="13058" width="6" style="10" customWidth="1"/>
    <col min="13059" max="13059" width="7.28515625" style="10" customWidth="1"/>
    <col min="13060" max="13061" width="16" style="10" customWidth="1"/>
    <col min="13062" max="13062" width="15.140625" style="10" bestFit="1" customWidth="1"/>
    <col min="13063" max="13063" width="12.5703125" style="10" bestFit="1" customWidth="1"/>
    <col min="13064" max="13312" width="9.140625" style="10"/>
    <col min="13313" max="13313" width="45" style="10" customWidth="1"/>
    <col min="13314" max="13314" width="6" style="10" customWidth="1"/>
    <col min="13315" max="13315" width="7.28515625" style="10" customWidth="1"/>
    <col min="13316" max="13317" width="16" style="10" customWidth="1"/>
    <col min="13318" max="13318" width="15.140625" style="10" bestFit="1" customWidth="1"/>
    <col min="13319" max="13319" width="12.5703125" style="10" bestFit="1" customWidth="1"/>
    <col min="13320" max="13568" width="9.140625" style="10"/>
    <col min="13569" max="13569" width="45" style="10" customWidth="1"/>
    <col min="13570" max="13570" width="6" style="10" customWidth="1"/>
    <col min="13571" max="13571" width="7.28515625" style="10" customWidth="1"/>
    <col min="13572" max="13573" width="16" style="10" customWidth="1"/>
    <col min="13574" max="13574" width="15.140625" style="10" bestFit="1" customWidth="1"/>
    <col min="13575" max="13575" width="12.5703125" style="10" bestFit="1" customWidth="1"/>
    <col min="13576" max="13824" width="9.140625" style="10"/>
    <col min="13825" max="13825" width="45" style="10" customWidth="1"/>
    <col min="13826" max="13826" width="6" style="10" customWidth="1"/>
    <col min="13827" max="13827" width="7.28515625" style="10" customWidth="1"/>
    <col min="13828" max="13829" width="16" style="10" customWidth="1"/>
    <col min="13830" max="13830" width="15.140625" style="10" bestFit="1" customWidth="1"/>
    <col min="13831" max="13831" width="12.5703125" style="10" bestFit="1" customWidth="1"/>
    <col min="13832" max="14080" width="9.140625" style="10"/>
    <col min="14081" max="14081" width="45" style="10" customWidth="1"/>
    <col min="14082" max="14082" width="6" style="10" customWidth="1"/>
    <col min="14083" max="14083" width="7.28515625" style="10" customWidth="1"/>
    <col min="14084" max="14085" width="16" style="10" customWidth="1"/>
    <col min="14086" max="14086" width="15.140625" style="10" bestFit="1" customWidth="1"/>
    <col min="14087" max="14087" width="12.5703125" style="10" bestFit="1" customWidth="1"/>
    <col min="14088" max="14336" width="9.140625" style="10"/>
    <col min="14337" max="14337" width="45" style="10" customWidth="1"/>
    <col min="14338" max="14338" width="6" style="10" customWidth="1"/>
    <col min="14339" max="14339" width="7.28515625" style="10" customWidth="1"/>
    <col min="14340" max="14341" width="16" style="10" customWidth="1"/>
    <col min="14342" max="14342" width="15.140625" style="10" bestFit="1" customWidth="1"/>
    <col min="14343" max="14343" width="12.5703125" style="10" bestFit="1" customWidth="1"/>
    <col min="14344" max="14592" width="9.140625" style="10"/>
    <col min="14593" max="14593" width="45" style="10" customWidth="1"/>
    <col min="14594" max="14594" width="6" style="10" customWidth="1"/>
    <col min="14595" max="14595" width="7.28515625" style="10" customWidth="1"/>
    <col min="14596" max="14597" width="16" style="10" customWidth="1"/>
    <col min="14598" max="14598" width="15.140625" style="10" bestFit="1" customWidth="1"/>
    <col min="14599" max="14599" width="12.5703125" style="10" bestFit="1" customWidth="1"/>
    <col min="14600" max="14848" width="9.140625" style="10"/>
    <col min="14849" max="14849" width="45" style="10" customWidth="1"/>
    <col min="14850" max="14850" width="6" style="10" customWidth="1"/>
    <col min="14851" max="14851" width="7.28515625" style="10" customWidth="1"/>
    <col min="14852" max="14853" width="16" style="10" customWidth="1"/>
    <col min="14854" max="14854" width="15.140625" style="10" bestFit="1" customWidth="1"/>
    <col min="14855" max="14855" width="12.5703125" style="10" bestFit="1" customWidth="1"/>
    <col min="14856" max="15104" width="9.140625" style="10"/>
    <col min="15105" max="15105" width="45" style="10" customWidth="1"/>
    <col min="15106" max="15106" width="6" style="10" customWidth="1"/>
    <col min="15107" max="15107" width="7.28515625" style="10" customWidth="1"/>
    <col min="15108" max="15109" width="16" style="10" customWidth="1"/>
    <col min="15110" max="15110" width="15.140625" style="10" bestFit="1" customWidth="1"/>
    <col min="15111" max="15111" width="12.5703125" style="10" bestFit="1" customWidth="1"/>
    <col min="15112" max="15360" width="9.140625" style="10"/>
    <col min="15361" max="15361" width="45" style="10" customWidth="1"/>
    <col min="15362" max="15362" width="6" style="10" customWidth="1"/>
    <col min="15363" max="15363" width="7.28515625" style="10" customWidth="1"/>
    <col min="15364" max="15365" width="16" style="10" customWidth="1"/>
    <col min="15366" max="15366" width="15.140625" style="10" bestFit="1" customWidth="1"/>
    <col min="15367" max="15367" width="12.5703125" style="10" bestFit="1" customWidth="1"/>
    <col min="15368" max="15616" width="9.140625" style="10"/>
    <col min="15617" max="15617" width="45" style="10" customWidth="1"/>
    <col min="15618" max="15618" width="6" style="10" customWidth="1"/>
    <col min="15619" max="15619" width="7.28515625" style="10" customWidth="1"/>
    <col min="15620" max="15621" width="16" style="10" customWidth="1"/>
    <col min="15622" max="15622" width="15.140625" style="10" bestFit="1" customWidth="1"/>
    <col min="15623" max="15623" width="12.5703125" style="10" bestFit="1" customWidth="1"/>
    <col min="15624" max="15872" width="9.140625" style="10"/>
    <col min="15873" max="15873" width="45" style="10" customWidth="1"/>
    <col min="15874" max="15874" width="6" style="10" customWidth="1"/>
    <col min="15875" max="15875" width="7.28515625" style="10" customWidth="1"/>
    <col min="15876" max="15877" width="16" style="10" customWidth="1"/>
    <col min="15878" max="15878" width="15.140625" style="10" bestFit="1" customWidth="1"/>
    <col min="15879" max="15879" width="12.5703125" style="10" bestFit="1" customWidth="1"/>
    <col min="15880" max="16128" width="9.140625" style="10"/>
    <col min="16129" max="16129" width="45" style="10" customWidth="1"/>
    <col min="16130" max="16130" width="6" style="10" customWidth="1"/>
    <col min="16131" max="16131" width="7.28515625" style="10" customWidth="1"/>
    <col min="16132" max="16133" width="16" style="10" customWidth="1"/>
    <col min="16134" max="16134" width="15.140625" style="10" bestFit="1" customWidth="1"/>
    <col min="16135" max="16135" width="12.5703125" style="10" bestFit="1" customWidth="1"/>
    <col min="16136" max="16384" width="9.140625" style="10"/>
  </cols>
  <sheetData>
    <row r="1" spans="1:9" s="29" customFormat="1" ht="18.75">
      <c r="A1" s="139" t="s">
        <v>48</v>
      </c>
      <c r="B1" s="140"/>
      <c r="C1" s="141" t="s">
        <v>49</v>
      </c>
      <c r="D1" s="141"/>
      <c r="E1" s="141"/>
      <c r="F1" s="88"/>
      <c r="G1" s="177"/>
      <c r="H1" s="177"/>
      <c r="I1" s="88"/>
    </row>
    <row r="2" spans="1:9" s="29" customFormat="1" ht="17.25" customHeight="1">
      <c r="A2" s="142" t="s">
        <v>0</v>
      </c>
      <c r="B2" s="143"/>
      <c r="C2" s="144" t="s">
        <v>1</v>
      </c>
      <c r="D2" s="144"/>
      <c r="E2" s="144"/>
      <c r="F2" s="88"/>
      <c r="G2" s="177"/>
      <c r="H2" s="177"/>
      <c r="I2" s="88"/>
    </row>
    <row r="3" spans="1:9" s="29" customFormat="1" ht="16.5" customHeight="1">
      <c r="A3" s="145" t="s">
        <v>225</v>
      </c>
      <c r="B3" s="146"/>
      <c r="C3" s="144" t="s">
        <v>2</v>
      </c>
      <c r="D3" s="144"/>
      <c r="E3" s="144"/>
      <c r="F3" s="88"/>
      <c r="G3" s="177"/>
      <c r="H3" s="177"/>
      <c r="I3" s="88"/>
    </row>
    <row r="4" spans="1:9" s="29" customFormat="1" ht="16.5" customHeight="1">
      <c r="A4" s="143" t="s">
        <v>260</v>
      </c>
      <c r="B4" s="146"/>
      <c r="C4" s="146"/>
      <c r="D4" s="147"/>
      <c r="E4" s="147"/>
      <c r="F4" s="88"/>
      <c r="G4" s="177"/>
      <c r="H4" s="177"/>
      <c r="I4" s="88"/>
    </row>
    <row r="5" spans="1:9" s="29" customFormat="1" ht="16.5" customHeight="1">
      <c r="A5" s="148" t="s">
        <v>261</v>
      </c>
      <c r="B5" s="149"/>
      <c r="C5" s="149"/>
      <c r="D5" s="150"/>
      <c r="E5" s="150"/>
      <c r="F5" s="88"/>
      <c r="G5" s="177"/>
      <c r="H5" s="177"/>
      <c r="I5" s="88"/>
    </row>
    <row r="6" spans="1:9" ht="18.75">
      <c r="A6" s="151"/>
      <c r="B6" s="151"/>
      <c r="C6" s="151"/>
      <c r="D6" s="152"/>
      <c r="E6" s="152"/>
    </row>
    <row r="7" spans="1:9" ht="24.75" customHeight="1">
      <c r="A7" s="167" t="s">
        <v>262</v>
      </c>
      <c r="B7" s="153"/>
      <c r="C7" s="153"/>
      <c r="D7" s="154"/>
      <c r="E7" s="154"/>
    </row>
    <row r="8" spans="1:9" ht="18.75">
      <c r="A8" s="155" t="s">
        <v>235</v>
      </c>
      <c r="B8" s="156"/>
      <c r="C8" s="156"/>
      <c r="D8" s="157"/>
      <c r="E8" s="157"/>
    </row>
    <row r="9" spans="1:9" ht="16.5" customHeight="1">
      <c r="A9" s="158"/>
      <c r="B9" s="158"/>
      <c r="C9" s="158"/>
      <c r="D9" s="159"/>
      <c r="E9" s="160" t="s">
        <v>50</v>
      </c>
      <c r="G9" s="224" t="s">
        <v>263</v>
      </c>
      <c r="H9" s="224"/>
    </row>
    <row r="10" spans="1:9" ht="36" customHeight="1">
      <c r="A10" s="93" t="s">
        <v>51</v>
      </c>
      <c r="B10" s="93" t="s">
        <v>4</v>
      </c>
      <c r="C10" s="94" t="s">
        <v>5</v>
      </c>
      <c r="D10" s="95" t="s">
        <v>52</v>
      </c>
      <c r="E10" s="95" t="s">
        <v>53</v>
      </c>
      <c r="G10" s="181" t="s">
        <v>53</v>
      </c>
      <c r="H10" s="181" t="s">
        <v>52</v>
      </c>
    </row>
    <row r="11" spans="1:9" ht="22.5" customHeight="1">
      <c r="A11" s="96" t="s">
        <v>54</v>
      </c>
      <c r="B11" s="97">
        <v>100</v>
      </c>
      <c r="C11" s="97"/>
      <c r="D11" s="98">
        <f>D12+D15+D19+D28+D31</f>
        <v>114612152840</v>
      </c>
      <c r="E11" s="98">
        <f>E12+E19+E28+E31</f>
        <v>115105672428</v>
      </c>
      <c r="G11" s="182" t="s">
        <v>238</v>
      </c>
      <c r="H11" s="182" t="s">
        <v>239</v>
      </c>
    </row>
    <row r="12" spans="1:9" ht="16.5" customHeight="1">
      <c r="A12" s="99" t="s">
        <v>55</v>
      </c>
      <c r="B12" s="100">
        <v>110</v>
      </c>
      <c r="C12" s="100"/>
      <c r="D12" s="101">
        <f>SUM(D13:D14)</f>
        <v>838669125</v>
      </c>
      <c r="E12" s="101">
        <f>SUM(E13:E14)</f>
        <v>439340568</v>
      </c>
      <c r="G12" s="182" t="s">
        <v>240</v>
      </c>
      <c r="H12" s="182" t="s">
        <v>241</v>
      </c>
    </row>
    <row r="13" spans="1:9" ht="16.5" customHeight="1">
      <c r="A13" s="102" t="s">
        <v>56</v>
      </c>
      <c r="B13" s="103">
        <v>111</v>
      </c>
      <c r="C13" s="103">
        <v>5</v>
      </c>
      <c r="D13" s="104">
        <f>869977+74163642-55000+H13</f>
        <v>838669125</v>
      </c>
      <c r="E13" s="104">
        <f>74135260+7930721+G13</f>
        <v>439340568</v>
      </c>
      <c r="G13" s="183" t="s">
        <v>240</v>
      </c>
      <c r="H13" s="183" t="s">
        <v>241</v>
      </c>
    </row>
    <row r="14" spans="1:9" ht="16.5" customHeight="1">
      <c r="A14" s="102" t="s">
        <v>57</v>
      </c>
      <c r="B14" s="103">
        <v>112</v>
      </c>
      <c r="C14" s="103"/>
      <c r="D14" s="104"/>
      <c r="E14" s="104"/>
      <c r="G14" s="183" t="s">
        <v>242</v>
      </c>
      <c r="H14" s="183" t="s">
        <v>242</v>
      </c>
    </row>
    <row r="15" spans="1:9" ht="16.5" customHeight="1">
      <c r="A15" s="99" t="s">
        <v>177</v>
      </c>
      <c r="B15" s="100">
        <v>120</v>
      </c>
      <c r="C15" s="100"/>
      <c r="D15" s="101">
        <f>SUM(D16:D18)</f>
        <v>0</v>
      </c>
      <c r="E15" s="101">
        <f>SUM(E16:E18)</f>
        <v>0</v>
      </c>
      <c r="G15" s="183" t="s">
        <v>242</v>
      </c>
      <c r="H15" s="183" t="s">
        <v>242</v>
      </c>
    </row>
    <row r="16" spans="1:9" ht="16.5" customHeight="1">
      <c r="A16" s="102" t="s">
        <v>178</v>
      </c>
      <c r="B16" s="103">
        <v>121</v>
      </c>
      <c r="C16" s="103"/>
      <c r="D16" s="104"/>
      <c r="E16" s="104"/>
      <c r="G16" s="183" t="s">
        <v>242</v>
      </c>
      <c r="H16" s="183" t="s">
        <v>242</v>
      </c>
    </row>
    <row r="17" spans="1:8" ht="16.5" customHeight="1">
      <c r="A17" s="102" t="s">
        <v>179</v>
      </c>
      <c r="B17" s="103">
        <v>129</v>
      </c>
      <c r="C17" s="103"/>
      <c r="D17" s="104"/>
      <c r="E17" s="104"/>
      <c r="G17" s="183" t="s">
        <v>242</v>
      </c>
      <c r="H17" s="183" t="s">
        <v>242</v>
      </c>
    </row>
    <row r="18" spans="1:8" ht="16.5" customHeight="1">
      <c r="A18" s="105" t="s">
        <v>180</v>
      </c>
      <c r="B18" s="106" t="s">
        <v>58</v>
      </c>
      <c r="C18" s="103"/>
      <c r="D18" s="104"/>
      <c r="E18" s="104"/>
      <c r="G18" s="183" t="s">
        <v>242</v>
      </c>
      <c r="H18" s="183" t="s">
        <v>242</v>
      </c>
    </row>
    <row r="19" spans="1:8" ht="16.5" customHeight="1">
      <c r="A19" s="107" t="s">
        <v>59</v>
      </c>
      <c r="B19" s="100">
        <v>130</v>
      </c>
      <c r="C19" s="103"/>
      <c r="D19" s="101">
        <f>SUM(D20:D27)</f>
        <v>91774275702</v>
      </c>
      <c r="E19" s="101">
        <f>SUM(E20:E27)</f>
        <v>90417074966</v>
      </c>
      <c r="G19" s="182" t="s">
        <v>243</v>
      </c>
      <c r="H19" s="182" t="s">
        <v>244</v>
      </c>
    </row>
    <row r="20" spans="1:8" ht="16.5" customHeight="1">
      <c r="A20" s="105" t="s">
        <v>60</v>
      </c>
      <c r="B20" s="106" t="s">
        <v>61</v>
      </c>
      <c r="C20" s="106">
        <v>6</v>
      </c>
      <c r="D20" s="108">
        <f>18879300884+H20</f>
        <v>19786698639</v>
      </c>
      <c r="E20" s="108">
        <f>18866197884+G20</f>
        <v>19190325894</v>
      </c>
      <c r="G20" s="184" t="s">
        <v>245</v>
      </c>
      <c r="H20" s="183" t="s">
        <v>246</v>
      </c>
    </row>
    <row r="21" spans="1:8" ht="16.5" customHeight="1">
      <c r="A21" s="105" t="s">
        <v>62</v>
      </c>
      <c r="B21" s="106" t="s">
        <v>63</v>
      </c>
      <c r="C21" s="106">
        <v>7</v>
      </c>
      <c r="D21" s="108">
        <f>9434488706+H21</f>
        <v>11754219407</v>
      </c>
      <c r="E21" s="108">
        <f>9434488706+G21</f>
        <v>11892143400</v>
      </c>
      <c r="G21" s="184" t="s">
        <v>247</v>
      </c>
      <c r="H21" s="183" t="s">
        <v>248</v>
      </c>
    </row>
    <row r="22" spans="1:8" ht="16.5" customHeight="1">
      <c r="A22" s="105" t="s">
        <v>64</v>
      </c>
      <c r="B22" s="106" t="s">
        <v>65</v>
      </c>
      <c r="C22" s="106"/>
      <c r="D22" s="175">
        <f>35293699082-H83</f>
        <v>22035888309</v>
      </c>
      <c r="E22" s="175">
        <f>35855809880-G83</f>
        <v>25407287966</v>
      </c>
      <c r="F22" s="221"/>
      <c r="G22" s="192" t="s">
        <v>242</v>
      </c>
      <c r="H22" s="185" t="s">
        <v>249</v>
      </c>
    </row>
    <row r="23" spans="1:8" ht="16.5" customHeight="1">
      <c r="A23" s="105" t="s">
        <v>66</v>
      </c>
      <c r="B23" s="106" t="s">
        <v>67</v>
      </c>
      <c r="C23" s="106"/>
      <c r="D23" s="108"/>
      <c r="E23" s="108"/>
      <c r="G23" s="184" t="s">
        <v>242</v>
      </c>
      <c r="H23" s="183" t="s">
        <v>242</v>
      </c>
    </row>
    <row r="24" spans="1:8" ht="16.5" customHeight="1">
      <c r="A24" s="105" t="s">
        <v>68</v>
      </c>
      <c r="B24" s="106" t="s">
        <v>69</v>
      </c>
      <c r="C24" s="106"/>
      <c r="D24" s="108"/>
      <c r="E24" s="108"/>
      <c r="G24" s="184" t="s">
        <v>242</v>
      </c>
      <c r="H24" s="183" t="s">
        <v>242</v>
      </c>
    </row>
    <row r="25" spans="1:8" ht="16.5" customHeight="1">
      <c r="A25" s="105" t="s">
        <v>70</v>
      </c>
      <c r="B25" s="106" t="s">
        <v>71</v>
      </c>
      <c r="C25" s="106">
        <v>8</v>
      </c>
      <c r="D25" s="175">
        <f>4687658374+16141658841+10748603400+H25</f>
        <v>38197469347</v>
      </c>
      <c r="E25" s="108">
        <f>4687658374+16141658841+10748603400+G25</f>
        <v>33927317706</v>
      </c>
      <c r="G25" s="184" t="s">
        <v>250</v>
      </c>
      <c r="H25" s="183" t="s">
        <v>251</v>
      </c>
    </row>
    <row r="26" spans="1:8" ht="16.5" customHeight="1">
      <c r="A26" s="105" t="s">
        <v>72</v>
      </c>
      <c r="B26" s="106" t="s">
        <v>73</v>
      </c>
      <c r="C26" s="106"/>
      <c r="D26" s="108"/>
      <c r="E26" s="108"/>
      <c r="G26" s="183" t="s">
        <v>242</v>
      </c>
      <c r="H26" s="183" t="s">
        <v>242</v>
      </c>
    </row>
    <row r="27" spans="1:8" ht="16.5" customHeight="1">
      <c r="A27" s="105" t="s">
        <v>74</v>
      </c>
      <c r="B27" s="106" t="s">
        <v>75</v>
      </c>
      <c r="C27" s="106"/>
      <c r="D27" s="108"/>
      <c r="E27" s="108"/>
      <c r="G27" s="183" t="s">
        <v>242</v>
      </c>
      <c r="H27" s="183" t="s">
        <v>242</v>
      </c>
    </row>
    <row r="28" spans="1:8" ht="16.5" customHeight="1">
      <c r="A28" s="107" t="s">
        <v>76</v>
      </c>
      <c r="B28" s="100">
        <v>140</v>
      </c>
      <c r="C28" s="100"/>
      <c r="D28" s="101">
        <f>SUM(D29:D30)</f>
        <v>21637185880</v>
      </c>
      <c r="E28" s="101">
        <f>SUM(E29:E30)</f>
        <v>21391455880</v>
      </c>
      <c r="G28" s="182" t="s">
        <v>252</v>
      </c>
      <c r="H28" s="182" t="s">
        <v>253</v>
      </c>
    </row>
    <row r="29" spans="1:8" ht="16.5" customHeight="1">
      <c r="A29" s="109" t="s">
        <v>77</v>
      </c>
      <c r="B29" s="110">
        <v>141</v>
      </c>
      <c r="C29" s="110">
        <v>9</v>
      </c>
      <c r="D29" s="104">
        <f>11548930111+H29</f>
        <v>21637185880</v>
      </c>
      <c r="E29" s="88">
        <f>77303127+8773568391+2698058593+G29</f>
        <v>21391455880</v>
      </c>
      <c r="G29" s="183" t="s">
        <v>252</v>
      </c>
      <c r="H29" s="183" t="s">
        <v>253</v>
      </c>
    </row>
    <row r="30" spans="1:8" ht="16.5" customHeight="1">
      <c r="A30" s="109" t="s">
        <v>78</v>
      </c>
      <c r="B30" s="110">
        <v>149</v>
      </c>
      <c r="C30" s="110"/>
      <c r="D30" s="104"/>
      <c r="E30" s="104"/>
      <c r="G30" s="183" t="s">
        <v>242</v>
      </c>
      <c r="H30" s="183" t="s">
        <v>242</v>
      </c>
    </row>
    <row r="31" spans="1:8" ht="16.5" customHeight="1">
      <c r="A31" s="107" t="s">
        <v>79</v>
      </c>
      <c r="B31" s="100">
        <v>150</v>
      </c>
      <c r="C31" s="100"/>
      <c r="D31" s="101">
        <f>SUM(D32:D36)</f>
        <v>362022133</v>
      </c>
      <c r="E31" s="101">
        <f>E32+E34+E36</f>
        <v>2857801014</v>
      </c>
      <c r="G31" s="182" t="s">
        <v>254</v>
      </c>
      <c r="H31" s="182" t="s">
        <v>255</v>
      </c>
    </row>
    <row r="32" spans="1:8" ht="16.5" customHeight="1">
      <c r="A32" s="109" t="s">
        <v>80</v>
      </c>
      <c r="B32" s="103">
        <v>151</v>
      </c>
      <c r="C32" s="103" t="s">
        <v>220</v>
      </c>
      <c r="D32" s="104"/>
      <c r="E32" s="104" t="str">
        <f>G32</f>
        <v>143.052.917</v>
      </c>
      <c r="G32" s="183" t="s">
        <v>256</v>
      </c>
      <c r="H32" s="183" t="s">
        <v>242</v>
      </c>
    </row>
    <row r="33" spans="1:9" ht="16.5" customHeight="1">
      <c r="A33" s="109" t="s">
        <v>81</v>
      </c>
      <c r="B33" s="103">
        <v>152</v>
      </c>
      <c r="C33" s="103"/>
      <c r="D33" s="104"/>
      <c r="E33" s="104"/>
      <c r="G33" s="183" t="s">
        <v>242</v>
      </c>
      <c r="H33" s="183" t="s">
        <v>242</v>
      </c>
    </row>
    <row r="34" spans="1:9" ht="16.5" customHeight="1">
      <c r="A34" s="109" t="s">
        <v>82</v>
      </c>
      <c r="B34" s="103">
        <v>153</v>
      </c>
      <c r="C34" s="103">
        <v>16</v>
      </c>
      <c r="D34" s="104">
        <f>342670885+H34</f>
        <v>362022133</v>
      </c>
      <c r="E34" s="104">
        <v>342670885</v>
      </c>
      <c r="G34" s="183" t="s">
        <v>242</v>
      </c>
      <c r="H34" s="183" t="s">
        <v>255</v>
      </c>
    </row>
    <row r="35" spans="1:9" ht="16.5" customHeight="1">
      <c r="A35" s="109" t="s">
        <v>207</v>
      </c>
      <c r="B35" s="103">
        <v>154</v>
      </c>
      <c r="C35" s="103"/>
      <c r="D35" s="104"/>
      <c r="E35" s="104"/>
      <c r="G35" s="183" t="s">
        <v>242</v>
      </c>
      <c r="H35" s="183" t="s">
        <v>242</v>
      </c>
    </row>
    <row r="36" spans="1:9" ht="16.5" customHeight="1">
      <c r="A36" s="109" t="s">
        <v>181</v>
      </c>
      <c r="B36" s="103">
        <v>155</v>
      </c>
      <c r="C36" s="103"/>
      <c r="D36" s="104"/>
      <c r="E36" s="104" t="str">
        <f>G36</f>
        <v>2.372.077.212</v>
      </c>
      <c r="G36" s="183" t="s">
        <v>257</v>
      </c>
      <c r="H36" s="183" t="s">
        <v>242</v>
      </c>
    </row>
    <row r="37" spans="1:9" ht="22.5" customHeight="1">
      <c r="A37" s="107" t="s">
        <v>83</v>
      </c>
      <c r="B37" s="100">
        <v>200</v>
      </c>
      <c r="C37" s="100"/>
      <c r="D37" s="101">
        <f>D46+D62+D68</f>
        <v>2151419151</v>
      </c>
      <c r="E37" s="101">
        <f>E38+E46+E56+E59+E62+E68</f>
        <v>1999469037</v>
      </c>
      <c r="G37" s="182" t="s">
        <v>258</v>
      </c>
      <c r="H37" s="182" t="s">
        <v>259</v>
      </c>
    </row>
    <row r="38" spans="1:9" s="169" customFormat="1" ht="16.5" customHeight="1">
      <c r="A38" s="99" t="s">
        <v>84</v>
      </c>
      <c r="B38" s="100">
        <v>210</v>
      </c>
      <c r="C38" s="100"/>
      <c r="D38" s="101">
        <f>SUM(D39:D45)</f>
        <v>0</v>
      </c>
      <c r="E38" s="101">
        <f>SUM(E39:E45)</f>
        <v>0</v>
      </c>
      <c r="F38" s="168"/>
      <c r="G38" s="186"/>
      <c r="H38" s="186"/>
      <c r="I38" s="168"/>
    </row>
    <row r="39" spans="1:9" ht="16.5" customHeight="1">
      <c r="A39" s="102" t="s">
        <v>85</v>
      </c>
      <c r="B39" s="103">
        <v>211</v>
      </c>
      <c r="C39" s="103"/>
      <c r="D39" s="104"/>
      <c r="E39" s="104"/>
      <c r="G39" s="183"/>
      <c r="H39" s="183"/>
    </row>
    <row r="40" spans="1:9" ht="16.5" customHeight="1">
      <c r="A40" s="102" t="s">
        <v>208</v>
      </c>
      <c r="B40" s="103">
        <v>212</v>
      </c>
      <c r="C40" s="103"/>
      <c r="D40" s="104"/>
      <c r="E40" s="104"/>
      <c r="G40" s="183"/>
      <c r="H40" s="183"/>
    </row>
    <row r="41" spans="1:9" ht="16.5" customHeight="1">
      <c r="A41" s="102" t="s">
        <v>182</v>
      </c>
      <c r="B41" s="103">
        <v>213</v>
      </c>
      <c r="C41" s="103"/>
      <c r="D41" s="104"/>
      <c r="E41" s="104"/>
      <c r="G41" s="183"/>
      <c r="H41" s="183"/>
    </row>
    <row r="42" spans="1:9" ht="16.5" customHeight="1">
      <c r="A42" s="102" t="s">
        <v>183</v>
      </c>
      <c r="B42" s="103">
        <v>214</v>
      </c>
      <c r="C42" s="103"/>
      <c r="D42" s="104"/>
      <c r="E42" s="104"/>
      <c r="G42" s="183"/>
      <c r="H42" s="183"/>
    </row>
    <row r="43" spans="1:9" ht="16.5" customHeight="1">
      <c r="A43" s="102" t="s">
        <v>209</v>
      </c>
      <c r="B43" s="103">
        <v>215</v>
      </c>
      <c r="C43" s="103"/>
      <c r="D43" s="104"/>
      <c r="E43" s="104"/>
      <c r="G43" s="183"/>
      <c r="H43" s="183"/>
    </row>
    <row r="44" spans="1:9" ht="16.5" customHeight="1">
      <c r="A44" s="102" t="s">
        <v>184</v>
      </c>
      <c r="B44" s="103">
        <v>216</v>
      </c>
      <c r="C44" s="103"/>
      <c r="D44" s="104"/>
      <c r="E44" s="104"/>
      <c r="G44" s="183"/>
      <c r="H44" s="183"/>
    </row>
    <row r="45" spans="1:9" ht="16.5" customHeight="1">
      <c r="A45" s="102" t="s">
        <v>185</v>
      </c>
      <c r="B45" s="103">
        <v>219</v>
      </c>
      <c r="C45" s="103"/>
      <c r="D45" s="104"/>
      <c r="E45" s="104"/>
      <c r="G45" s="183"/>
      <c r="H45" s="183"/>
    </row>
    <row r="46" spans="1:9" s="171" customFormat="1" ht="16.5" customHeight="1">
      <c r="A46" s="99" t="s">
        <v>86</v>
      </c>
      <c r="B46" s="100">
        <v>220</v>
      </c>
      <c r="C46" s="100"/>
      <c r="D46" s="101">
        <f>D47+D50+D53</f>
        <v>2131419151</v>
      </c>
      <c r="E46" s="101">
        <f>E47+E50+E53</f>
        <v>1979469037</v>
      </c>
      <c r="F46" s="170"/>
      <c r="G46" s="187">
        <f>G47</f>
        <v>1215692054</v>
      </c>
      <c r="H46" s="187">
        <f>H47</f>
        <v>911779806</v>
      </c>
      <c r="I46" s="170"/>
    </row>
    <row r="47" spans="1:9" s="171" customFormat="1" ht="16.5" customHeight="1">
      <c r="A47" s="102" t="s">
        <v>186</v>
      </c>
      <c r="B47" s="103">
        <v>221</v>
      </c>
      <c r="C47" s="103">
        <v>11</v>
      </c>
      <c r="D47" s="104">
        <f>D48+D49</f>
        <v>2131419151</v>
      </c>
      <c r="E47" s="104">
        <f>E48+E49</f>
        <v>1979469037</v>
      </c>
      <c r="F47" s="170"/>
      <c r="G47" s="188">
        <f>G48+G49</f>
        <v>1215692054</v>
      </c>
      <c r="H47" s="188">
        <f>H48+H49</f>
        <v>911779806</v>
      </c>
      <c r="I47" s="170"/>
    </row>
    <row r="48" spans="1:9" ht="16.5" customHeight="1">
      <c r="A48" s="111" t="s">
        <v>87</v>
      </c>
      <c r="B48" s="112">
        <v>222</v>
      </c>
      <c r="C48" s="112"/>
      <c r="D48" s="113">
        <f>6700623440+H48</f>
        <v>11019126658</v>
      </c>
      <c r="E48" s="113">
        <f>3444993860+G48</f>
        <v>11019126658</v>
      </c>
      <c r="G48" s="183">
        <v>7574132798</v>
      </c>
      <c r="H48" s="183">
        <v>4318503218</v>
      </c>
    </row>
    <row r="49" spans="1:9" s="171" customFormat="1" ht="16.5" customHeight="1">
      <c r="A49" s="114" t="s">
        <v>88</v>
      </c>
      <c r="B49" s="112">
        <v>223</v>
      </c>
      <c r="C49" s="112"/>
      <c r="D49" s="113">
        <f>-5480984095+H49</f>
        <v>-8887707507</v>
      </c>
      <c r="E49" s="113">
        <f>-2681216877+G49</f>
        <v>-9039657621</v>
      </c>
      <c r="F49" s="170"/>
      <c r="G49" s="188">
        <v>-6358440744</v>
      </c>
      <c r="H49" s="188">
        <v>-3406723412</v>
      </c>
      <c r="I49" s="170"/>
    </row>
    <row r="50" spans="1:9" s="171" customFormat="1" ht="16.5" customHeight="1">
      <c r="A50" s="102" t="s">
        <v>187</v>
      </c>
      <c r="B50" s="103">
        <v>224</v>
      </c>
      <c r="C50" s="103"/>
      <c r="D50" s="104">
        <v>0</v>
      </c>
      <c r="E50" s="104">
        <f>E51+E52</f>
        <v>0</v>
      </c>
      <c r="F50" s="170"/>
      <c r="G50" s="188"/>
      <c r="H50" s="189"/>
      <c r="I50" s="170"/>
    </row>
    <row r="51" spans="1:9" ht="16.5" customHeight="1">
      <c r="A51" s="111" t="s">
        <v>87</v>
      </c>
      <c r="B51" s="112">
        <v>225</v>
      </c>
      <c r="C51" s="112"/>
      <c r="D51" s="113"/>
      <c r="E51" s="113">
        <v>0</v>
      </c>
      <c r="G51" s="183"/>
      <c r="H51" s="183"/>
    </row>
    <row r="52" spans="1:9" s="171" customFormat="1" ht="16.5" customHeight="1">
      <c r="A52" s="114" t="s">
        <v>89</v>
      </c>
      <c r="B52" s="112">
        <v>226</v>
      </c>
      <c r="C52" s="112"/>
      <c r="D52" s="113">
        <v>0</v>
      </c>
      <c r="E52" s="113">
        <v>0</v>
      </c>
      <c r="F52" s="170"/>
      <c r="G52" s="188"/>
      <c r="H52" s="188"/>
      <c r="I52" s="170"/>
    </row>
    <row r="53" spans="1:9" s="171" customFormat="1" ht="16.5" customHeight="1">
      <c r="A53" s="102" t="s">
        <v>188</v>
      </c>
      <c r="B53" s="103">
        <v>227</v>
      </c>
      <c r="C53" s="103">
        <v>12</v>
      </c>
      <c r="D53" s="104"/>
      <c r="E53" s="104"/>
      <c r="F53" s="170"/>
      <c r="G53" s="188"/>
      <c r="H53" s="188"/>
      <c r="I53" s="170"/>
    </row>
    <row r="54" spans="1:9" ht="16.5" customHeight="1">
      <c r="A54" s="111" t="s">
        <v>87</v>
      </c>
      <c r="B54" s="112">
        <v>228</v>
      </c>
      <c r="C54" s="112"/>
      <c r="D54" s="113"/>
      <c r="E54" s="113"/>
      <c r="G54" s="183"/>
      <c r="H54" s="183"/>
    </row>
    <row r="55" spans="1:9" ht="16.5" customHeight="1">
      <c r="A55" s="114" t="s">
        <v>89</v>
      </c>
      <c r="B55" s="112">
        <v>229</v>
      </c>
      <c r="C55" s="112"/>
      <c r="D55" s="113"/>
      <c r="E55" s="113"/>
      <c r="G55" s="183"/>
      <c r="H55" s="183"/>
    </row>
    <row r="56" spans="1:9" s="171" customFormat="1" ht="16.5" customHeight="1">
      <c r="A56" s="99" t="s">
        <v>90</v>
      </c>
      <c r="B56" s="100">
        <v>230</v>
      </c>
      <c r="C56" s="100"/>
      <c r="D56" s="101">
        <f>D57+D58</f>
        <v>0</v>
      </c>
      <c r="E56" s="101">
        <f>E57+E58</f>
        <v>0</v>
      </c>
      <c r="F56" s="170"/>
      <c r="G56" s="188"/>
      <c r="H56" s="188"/>
      <c r="I56" s="170"/>
    </row>
    <row r="57" spans="1:9" s="169" customFormat="1" ht="16.5" customHeight="1">
      <c r="A57" s="111" t="s">
        <v>87</v>
      </c>
      <c r="B57" s="112">
        <v>231</v>
      </c>
      <c r="C57" s="112"/>
      <c r="D57" s="113"/>
      <c r="E57" s="113"/>
      <c r="F57" s="168"/>
      <c r="G57" s="186"/>
      <c r="H57" s="186"/>
      <c r="I57" s="168"/>
    </row>
    <row r="58" spans="1:9" ht="16.5" customHeight="1">
      <c r="A58" s="114" t="s">
        <v>89</v>
      </c>
      <c r="B58" s="112">
        <v>232</v>
      </c>
      <c r="C58" s="112"/>
      <c r="D58" s="113"/>
      <c r="E58" s="113"/>
      <c r="G58" s="183"/>
      <c r="H58" s="183"/>
    </row>
    <row r="59" spans="1:9" ht="16.5" customHeight="1">
      <c r="A59" s="115" t="s">
        <v>189</v>
      </c>
      <c r="B59" s="116" t="s">
        <v>91</v>
      </c>
      <c r="C59" s="116"/>
      <c r="D59" s="117">
        <f>SUM(D60:D61)</f>
        <v>0</v>
      </c>
      <c r="E59" s="117">
        <f>SUM(E60:E61)</f>
        <v>0</v>
      </c>
      <c r="G59" s="183"/>
      <c r="H59" s="183"/>
    </row>
    <row r="60" spans="1:9" ht="16.5" customHeight="1">
      <c r="A60" s="105" t="s">
        <v>190</v>
      </c>
      <c r="B60" s="106" t="s">
        <v>92</v>
      </c>
      <c r="C60" s="106"/>
      <c r="D60" s="108"/>
      <c r="E60" s="108"/>
      <c r="G60" s="183"/>
      <c r="H60" s="183"/>
    </row>
    <row r="61" spans="1:9" ht="16.5" customHeight="1">
      <c r="A61" s="105" t="s">
        <v>93</v>
      </c>
      <c r="B61" s="106" t="s">
        <v>94</v>
      </c>
      <c r="C61" s="106">
        <v>13</v>
      </c>
      <c r="D61" s="108"/>
      <c r="E61" s="108"/>
      <c r="G61" s="183"/>
      <c r="H61" s="183"/>
    </row>
    <row r="62" spans="1:9" ht="16.5" customHeight="1">
      <c r="A62" s="107" t="s">
        <v>191</v>
      </c>
      <c r="B62" s="100">
        <v>250</v>
      </c>
      <c r="C62" s="100"/>
      <c r="D62" s="101">
        <f>SUM(D63:D67)</f>
        <v>20000000</v>
      </c>
      <c r="E62" s="101">
        <f>SUM(E63:E67)</f>
        <v>20000000</v>
      </c>
      <c r="G62" s="183"/>
      <c r="H62" s="183"/>
    </row>
    <row r="63" spans="1:9" ht="16.5" customHeight="1">
      <c r="A63" s="109" t="s">
        <v>95</v>
      </c>
      <c r="B63" s="103" t="s">
        <v>96</v>
      </c>
      <c r="C63" s="100"/>
      <c r="D63" s="101"/>
      <c r="E63" s="101"/>
      <c r="G63" s="183"/>
      <c r="H63" s="183"/>
    </row>
    <row r="64" spans="1:9" ht="16.5" customHeight="1">
      <c r="A64" s="109" t="s">
        <v>97</v>
      </c>
      <c r="B64" s="103" t="s">
        <v>98</v>
      </c>
      <c r="C64" s="100"/>
      <c r="D64" s="101"/>
      <c r="E64" s="101"/>
      <c r="G64" s="183"/>
      <c r="H64" s="183"/>
    </row>
    <row r="65" spans="1:9" ht="16.5" customHeight="1">
      <c r="A65" s="109" t="s">
        <v>99</v>
      </c>
      <c r="B65" s="103" t="s">
        <v>100</v>
      </c>
      <c r="C65" s="103"/>
      <c r="D65" s="104">
        <v>20000000</v>
      </c>
      <c r="E65" s="104">
        <v>20000000</v>
      </c>
      <c r="G65" s="183"/>
      <c r="H65" s="183"/>
    </row>
    <row r="66" spans="1:9" ht="16.5" customHeight="1">
      <c r="A66" s="109" t="s">
        <v>101</v>
      </c>
      <c r="B66" s="103" t="s">
        <v>102</v>
      </c>
      <c r="C66" s="103"/>
      <c r="D66" s="104"/>
      <c r="E66" s="104"/>
      <c r="G66" s="183"/>
      <c r="H66" s="183"/>
    </row>
    <row r="67" spans="1:9" s="169" customFormat="1" ht="16.5" customHeight="1">
      <c r="A67" s="109" t="s">
        <v>103</v>
      </c>
      <c r="B67" s="103" t="s">
        <v>104</v>
      </c>
      <c r="C67" s="103"/>
      <c r="D67" s="104"/>
      <c r="E67" s="104"/>
      <c r="F67" s="168"/>
      <c r="G67" s="186"/>
      <c r="H67" s="186"/>
      <c r="I67" s="168"/>
    </row>
    <row r="68" spans="1:9" ht="16.5" customHeight="1">
      <c r="A68" s="107" t="s">
        <v>105</v>
      </c>
      <c r="B68" s="100">
        <v>260</v>
      </c>
      <c r="C68" s="100"/>
      <c r="D68" s="101">
        <f>SUM(D69:D72)</f>
        <v>0</v>
      </c>
      <c r="E68" s="101">
        <f>SUM(E69:E72)</f>
        <v>0</v>
      </c>
      <c r="G68" s="183"/>
      <c r="H68" s="183"/>
    </row>
    <row r="69" spans="1:9" ht="16.5" customHeight="1">
      <c r="A69" s="109" t="s">
        <v>106</v>
      </c>
      <c r="B69" s="103" t="s">
        <v>107</v>
      </c>
      <c r="C69" s="103" t="s">
        <v>219</v>
      </c>
      <c r="D69" s="104"/>
      <c r="E69" s="104"/>
      <c r="G69" s="183"/>
      <c r="H69" s="183"/>
    </row>
    <row r="70" spans="1:9" ht="16.5" customHeight="1">
      <c r="A70" s="109" t="s">
        <v>108</v>
      </c>
      <c r="B70" s="103" t="s">
        <v>109</v>
      </c>
      <c r="C70" s="103"/>
      <c r="D70" s="104"/>
      <c r="E70" s="104"/>
      <c r="G70" s="183"/>
      <c r="H70" s="183"/>
    </row>
    <row r="71" spans="1:9" ht="16.5" customHeight="1">
      <c r="A71" s="109" t="s">
        <v>210</v>
      </c>
      <c r="B71" s="103">
        <v>263</v>
      </c>
      <c r="C71" s="103"/>
      <c r="D71" s="104"/>
      <c r="E71" s="104"/>
      <c r="G71" s="183"/>
      <c r="H71" s="183"/>
    </row>
    <row r="72" spans="1:9" ht="16.5" customHeight="1">
      <c r="A72" s="109" t="s">
        <v>192</v>
      </c>
      <c r="B72" s="103">
        <v>264</v>
      </c>
      <c r="C72" s="103"/>
      <c r="D72" s="104"/>
      <c r="E72" s="104"/>
      <c r="G72" s="183"/>
      <c r="H72" s="183"/>
    </row>
    <row r="73" spans="1:9" ht="16.5" customHeight="1">
      <c r="A73" s="118" t="s">
        <v>110</v>
      </c>
      <c r="B73" s="119">
        <v>270</v>
      </c>
      <c r="C73" s="119"/>
      <c r="D73" s="120">
        <f>D11+D37</f>
        <v>116763571991</v>
      </c>
      <c r="E73" s="120">
        <f>E37+E11</f>
        <v>117105141465</v>
      </c>
      <c r="G73" s="182">
        <f>G37+G11</f>
        <v>19061802334</v>
      </c>
      <c r="H73" s="182">
        <f>H37+H11</f>
        <v>24164740522</v>
      </c>
    </row>
    <row r="74" spans="1:9">
      <c r="A74" s="121"/>
      <c r="B74" s="121"/>
      <c r="C74" s="121"/>
      <c r="E74" s="122"/>
    </row>
    <row r="75" spans="1:9" ht="37.5" customHeight="1">
      <c r="A75" s="123" t="s">
        <v>111</v>
      </c>
      <c r="B75" s="123" t="s">
        <v>4</v>
      </c>
      <c r="C75" s="123" t="s">
        <v>5</v>
      </c>
      <c r="D75" s="95" t="s">
        <v>53</v>
      </c>
      <c r="E75" s="124" t="s">
        <v>52</v>
      </c>
      <c r="G75" s="181" t="s">
        <v>53</v>
      </c>
      <c r="H75" s="181" t="s">
        <v>52</v>
      </c>
    </row>
    <row r="76" spans="1:9" ht="16.5" customHeight="1">
      <c r="A76" s="96" t="s">
        <v>211</v>
      </c>
      <c r="B76" s="97">
        <v>300</v>
      </c>
      <c r="C76" s="97"/>
      <c r="D76" s="125">
        <f>D77+D92</f>
        <v>141792389152</v>
      </c>
      <c r="E76" s="125">
        <f>E77+E92</f>
        <v>143642234888</v>
      </c>
      <c r="G76" s="182">
        <f>G77+G92</f>
        <v>20079099479</v>
      </c>
      <c r="H76" s="182">
        <f>H77+H92</f>
        <v>25415302572</v>
      </c>
    </row>
    <row r="77" spans="1:9" ht="16.5" customHeight="1">
      <c r="A77" s="107" t="s">
        <v>112</v>
      </c>
      <c r="B77" s="100">
        <v>310</v>
      </c>
      <c r="C77" s="100"/>
      <c r="D77" s="126">
        <f>SUM(D78:D91)</f>
        <v>140942389152</v>
      </c>
      <c r="E77" s="126">
        <f>SUM(E78:E91)</f>
        <v>142792234888</v>
      </c>
      <c r="G77" s="182">
        <f>SUM(G78:G89)</f>
        <v>19229099479</v>
      </c>
      <c r="H77" s="182">
        <f>SUM(H78:H89)</f>
        <v>24565302572</v>
      </c>
    </row>
    <row r="78" spans="1:9" ht="16.5" customHeight="1">
      <c r="A78" s="109" t="s">
        <v>113</v>
      </c>
      <c r="B78" s="103" t="s">
        <v>114</v>
      </c>
      <c r="C78" s="103">
        <v>14</v>
      </c>
      <c r="D78" s="127">
        <f>20960341219+H78</f>
        <v>25202450332</v>
      </c>
      <c r="E78" s="127">
        <f>21408033727+G78</f>
        <v>25437612840</v>
      </c>
      <c r="G78" s="183">
        <v>4029579113</v>
      </c>
      <c r="H78" s="188">
        <v>4242109113</v>
      </c>
    </row>
    <row r="79" spans="1:9" ht="16.5" customHeight="1">
      <c r="A79" s="109" t="s">
        <v>115</v>
      </c>
      <c r="B79" s="103" t="s">
        <v>116</v>
      </c>
      <c r="C79" s="103">
        <v>15</v>
      </c>
      <c r="D79" s="127">
        <f>15992910885+H79</f>
        <v>17308499957</v>
      </c>
      <c r="E79" s="127">
        <f>15992910885+G79</f>
        <v>17042630154</v>
      </c>
      <c r="G79" s="183">
        <v>1049719269</v>
      </c>
      <c r="H79" s="183">
        <v>1315589072</v>
      </c>
    </row>
    <row r="80" spans="1:9" ht="16.5" customHeight="1">
      <c r="A80" s="109" t="s">
        <v>117</v>
      </c>
      <c r="B80" s="103" t="s">
        <v>118</v>
      </c>
      <c r="C80" s="103">
        <v>16</v>
      </c>
      <c r="D80" s="127">
        <f>41526370553+H80</f>
        <v>42186166373</v>
      </c>
      <c r="E80" s="127">
        <f>41669104810+G80</f>
        <v>42407024713</v>
      </c>
      <c r="G80" s="183">
        <v>737919903</v>
      </c>
      <c r="H80" s="183">
        <v>659795820</v>
      </c>
    </row>
    <row r="81" spans="1:8" ht="16.5" customHeight="1">
      <c r="A81" s="109" t="s">
        <v>119</v>
      </c>
      <c r="B81" s="103" t="s">
        <v>120</v>
      </c>
      <c r="C81" s="103"/>
      <c r="D81" s="127">
        <f>888608649+H81</f>
        <v>1329518697</v>
      </c>
      <c r="E81" s="127">
        <f>886289362+G81</f>
        <v>1105010862</v>
      </c>
      <c r="G81" s="183">
        <v>218721500</v>
      </c>
      <c r="H81" s="183">
        <v>440910048</v>
      </c>
    </row>
    <row r="82" spans="1:8" ht="16.5" customHeight="1">
      <c r="A82" s="109" t="s">
        <v>121</v>
      </c>
      <c r="B82" s="103" t="s">
        <v>122</v>
      </c>
      <c r="C82" s="103">
        <v>17</v>
      </c>
      <c r="D82" s="127">
        <f>H82</f>
        <v>628484213</v>
      </c>
      <c r="E82" s="104">
        <f>G82</f>
        <v>1214275589</v>
      </c>
      <c r="G82" s="183">
        <v>1214275589</v>
      </c>
      <c r="H82" s="183">
        <v>628484213</v>
      </c>
    </row>
    <row r="83" spans="1:8" ht="16.5" customHeight="1">
      <c r="A83" s="109" t="s">
        <v>123</v>
      </c>
      <c r="B83" s="103" t="s">
        <v>124</v>
      </c>
      <c r="C83" s="103"/>
      <c r="D83" s="176">
        <f>8754918977-H22</f>
        <v>6219932972</v>
      </c>
      <c r="E83" s="176">
        <f>8754918977-G22</f>
        <v>8754918977</v>
      </c>
      <c r="F83" s="221"/>
      <c r="G83" s="185">
        <v>10448521914</v>
      </c>
      <c r="H83" s="185">
        <v>13257810773</v>
      </c>
    </row>
    <row r="84" spans="1:8" ht="16.5" customHeight="1">
      <c r="A84" s="109" t="s">
        <v>125</v>
      </c>
      <c r="B84" s="103" t="s">
        <v>126</v>
      </c>
      <c r="C84" s="103"/>
      <c r="D84" s="127"/>
      <c r="E84" s="127"/>
      <c r="G84" s="183"/>
      <c r="H84" s="183"/>
    </row>
    <row r="85" spans="1:8" ht="16.5" customHeight="1">
      <c r="A85" s="109" t="s">
        <v>127</v>
      </c>
      <c r="B85" s="103" t="s">
        <v>128</v>
      </c>
      <c r="C85" s="103"/>
      <c r="D85" s="127"/>
      <c r="E85" s="127"/>
      <c r="G85" s="183"/>
      <c r="H85" s="183"/>
    </row>
    <row r="86" spans="1:8" ht="16.5" customHeight="1">
      <c r="A86" s="109" t="s">
        <v>129</v>
      </c>
      <c r="B86" s="103" t="s">
        <v>130</v>
      </c>
      <c r="C86" s="103">
        <v>18</v>
      </c>
      <c r="D86" s="176">
        <f>2289048669+8923528988+30657061992+H86</f>
        <v>44390243182</v>
      </c>
      <c r="E86" s="127">
        <f>2947948669+8923528988+31251828479+G86</f>
        <v>44286668327</v>
      </c>
      <c r="G86" s="183">
        <v>1163362191</v>
      </c>
      <c r="H86" s="183">
        <v>2520603533</v>
      </c>
    </row>
    <row r="87" spans="1:8" ht="16.5" customHeight="1">
      <c r="A87" s="109" t="s">
        <v>131</v>
      </c>
      <c r="B87" s="103" t="s">
        <v>132</v>
      </c>
      <c r="C87" s="103">
        <v>19</v>
      </c>
      <c r="D87" s="127">
        <f>2515781000+H87</f>
        <v>4020781000</v>
      </c>
      <c r="E87" s="108">
        <f>2514281000+1500000+G87</f>
        <v>2887781000</v>
      </c>
      <c r="G87" s="183">
        <v>372000000</v>
      </c>
      <c r="H87" s="183">
        <v>1505000000</v>
      </c>
    </row>
    <row r="88" spans="1:8" ht="16.5" customHeight="1">
      <c r="A88" s="109" t="s">
        <v>133</v>
      </c>
      <c r="B88" s="103" t="s">
        <v>134</v>
      </c>
      <c r="C88" s="103"/>
      <c r="D88" s="127"/>
      <c r="E88" s="127"/>
      <c r="G88" s="183"/>
      <c r="H88" s="183"/>
    </row>
    <row r="89" spans="1:8" ht="16.5" customHeight="1">
      <c r="A89" s="109" t="s">
        <v>135</v>
      </c>
      <c r="B89" s="103" t="s">
        <v>136</v>
      </c>
      <c r="C89" s="103">
        <v>20</v>
      </c>
      <c r="D89" s="127">
        <f>-338687574+H89</f>
        <v>-343687574</v>
      </c>
      <c r="E89" s="127">
        <f>-338687574+G89</f>
        <v>-343687574</v>
      </c>
      <c r="G89" s="183">
        <v>-5000000</v>
      </c>
      <c r="H89" s="183">
        <v>-5000000</v>
      </c>
    </row>
    <row r="90" spans="1:8" ht="16.5" customHeight="1">
      <c r="A90" s="109" t="s">
        <v>137</v>
      </c>
      <c r="B90" s="103" t="s">
        <v>138</v>
      </c>
      <c r="C90" s="103"/>
      <c r="D90" s="127"/>
      <c r="E90" s="127"/>
      <c r="G90" s="183"/>
      <c r="H90" s="183"/>
    </row>
    <row r="91" spans="1:8" ht="16.5" customHeight="1">
      <c r="A91" s="128" t="s">
        <v>139</v>
      </c>
      <c r="B91" s="129" t="s">
        <v>140</v>
      </c>
      <c r="C91" s="129"/>
      <c r="D91" s="130"/>
      <c r="E91" s="130"/>
      <c r="G91" s="183"/>
      <c r="H91" s="183"/>
    </row>
    <row r="92" spans="1:8" ht="16.5" customHeight="1">
      <c r="A92" s="99" t="s">
        <v>141</v>
      </c>
      <c r="B92" s="100">
        <v>330</v>
      </c>
      <c r="C92" s="100"/>
      <c r="D92" s="126">
        <f>SUM(D93:D105)</f>
        <v>850000000</v>
      </c>
      <c r="E92" s="126">
        <f>SUM(E93:E105)</f>
        <v>850000000</v>
      </c>
      <c r="G92" s="182">
        <f>G100</f>
        <v>850000000</v>
      </c>
      <c r="H92" s="182">
        <f>H100</f>
        <v>850000000</v>
      </c>
    </row>
    <row r="93" spans="1:8" ht="16.5" customHeight="1">
      <c r="A93" s="105" t="s">
        <v>142</v>
      </c>
      <c r="B93" s="106" t="s">
        <v>143</v>
      </c>
      <c r="C93" s="106"/>
      <c r="D93" s="108"/>
      <c r="E93" s="108"/>
      <c r="G93" s="190"/>
      <c r="H93" s="183"/>
    </row>
    <row r="94" spans="1:8" ht="16.5" customHeight="1">
      <c r="A94" s="105" t="s">
        <v>144</v>
      </c>
      <c r="B94" s="106" t="s">
        <v>145</v>
      </c>
      <c r="C94" s="106"/>
      <c r="D94" s="108"/>
      <c r="E94" s="108"/>
      <c r="G94" s="190"/>
      <c r="H94" s="183"/>
    </row>
    <row r="95" spans="1:8" ht="16.5" customHeight="1">
      <c r="A95" s="105" t="s">
        <v>146</v>
      </c>
      <c r="B95" s="106" t="s">
        <v>147</v>
      </c>
      <c r="C95" s="106"/>
      <c r="D95" s="108"/>
      <c r="E95" s="108"/>
      <c r="G95" s="190"/>
      <c r="H95" s="183"/>
    </row>
    <row r="96" spans="1:8" ht="16.5" customHeight="1">
      <c r="A96" s="105" t="s">
        <v>148</v>
      </c>
      <c r="B96" s="106" t="s">
        <v>149</v>
      </c>
      <c r="C96" s="106"/>
      <c r="D96" s="108"/>
      <c r="E96" s="108"/>
      <c r="G96" s="190"/>
      <c r="H96" s="183"/>
    </row>
    <row r="97" spans="1:9" ht="16.5" customHeight="1">
      <c r="A97" s="105" t="s">
        <v>150</v>
      </c>
      <c r="B97" s="106" t="s">
        <v>151</v>
      </c>
      <c r="C97" s="106"/>
      <c r="D97" s="108"/>
      <c r="E97" s="108"/>
      <c r="G97" s="190"/>
      <c r="H97" s="183"/>
    </row>
    <row r="98" spans="1:9" ht="16.5" customHeight="1">
      <c r="A98" s="105" t="s">
        <v>152</v>
      </c>
      <c r="B98" s="106" t="s">
        <v>153</v>
      </c>
      <c r="C98" s="106"/>
      <c r="D98" s="108"/>
      <c r="E98" s="108"/>
      <c r="F98" s="89">
        <f>F96-F97</f>
        <v>0</v>
      </c>
      <c r="G98" s="183"/>
      <c r="H98" s="183"/>
    </row>
    <row r="99" spans="1:9" ht="16.5" customHeight="1">
      <c r="A99" s="105" t="s">
        <v>154</v>
      </c>
      <c r="B99" s="106" t="s">
        <v>155</v>
      </c>
      <c r="C99" s="106"/>
      <c r="D99" s="108"/>
      <c r="E99" s="108"/>
      <c r="G99" s="183"/>
      <c r="H99" s="183"/>
    </row>
    <row r="100" spans="1:9" ht="16.5" customHeight="1">
      <c r="A100" s="105" t="s">
        <v>156</v>
      </c>
      <c r="B100" s="106" t="s">
        <v>157</v>
      </c>
      <c r="C100" s="106"/>
      <c r="D100" s="108">
        <f>G100</f>
        <v>850000000</v>
      </c>
      <c r="E100" s="108">
        <f>G100</f>
        <v>850000000</v>
      </c>
      <c r="G100" s="183">
        <v>850000000</v>
      </c>
      <c r="H100" s="183">
        <v>850000000</v>
      </c>
    </row>
    <row r="101" spans="1:9" ht="16.5" customHeight="1">
      <c r="A101" s="105" t="s">
        <v>158</v>
      </c>
      <c r="B101" s="106" t="s">
        <v>159</v>
      </c>
      <c r="C101" s="106"/>
      <c r="D101" s="108"/>
      <c r="E101" s="108"/>
      <c r="G101" s="183"/>
      <c r="H101" s="183"/>
    </row>
    <row r="102" spans="1:9" ht="16.5" customHeight="1">
      <c r="A102" s="105" t="s">
        <v>160</v>
      </c>
      <c r="B102" s="106" t="s">
        <v>161</v>
      </c>
      <c r="C102" s="106"/>
      <c r="D102" s="108"/>
      <c r="E102" s="108"/>
      <c r="G102" s="183"/>
      <c r="H102" s="183"/>
    </row>
    <row r="103" spans="1:9" ht="16.5" customHeight="1">
      <c r="A103" s="105" t="s">
        <v>162</v>
      </c>
      <c r="B103" s="106" t="s">
        <v>163</v>
      </c>
      <c r="C103" s="106"/>
      <c r="D103" s="108"/>
      <c r="E103" s="108"/>
      <c r="G103" s="183"/>
      <c r="H103" s="183"/>
    </row>
    <row r="104" spans="1:9" ht="16.5" customHeight="1">
      <c r="A104" s="105" t="s">
        <v>164</v>
      </c>
      <c r="B104" s="106" t="s">
        <v>165</v>
      </c>
      <c r="C104" s="106"/>
      <c r="D104" s="108"/>
      <c r="E104" s="108"/>
      <c r="G104" s="183"/>
      <c r="H104" s="183"/>
    </row>
    <row r="105" spans="1:9" ht="16.5" customHeight="1">
      <c r="A105" s="105" t="s">
        <v>166</v>
      </c>
      <c r="B105" s="106" t="s">
        <v>167</v>
      </c>
      <c r="C105" s="106"/>
      <c r="D105" s="108"/>
      <c r="E105" s="108"/>
      <c r="G105" s="183"/>
      <c r="H105" s="183"/>
    </row>
    <row r="106" spans="1:9" ht="16.5" customHeight="1">
      <c r="A106" s="131" t="s">
        <v>212</v>
      </c>
      <c r="B106" s="132">
        <v>400</v>
      </c>
      <c r="C106" s="132"/>
      <c r="D106" s="133">
        <f>D107+D124</f>
        <v>-25028817161</v>
      </c>
      <c r="E106" s="133">
        <f>E107+E124</f>
        <v>-26537093423</v>
      </c>
      <c r="G106" s="182">
        <f>G107</f>
        <v>-1017297145</v>
      </c>
      <c r="H106" s="182">
        <f>H107</f>
        <v>-1250562050</v>
      </c>
    </row>
    <row r="107" spans="1:9" ht="16.5" customHeight="1">
      <c r="A107" s="107" t="s">
        <v>168</v>
      </c>
      <c r="B107" s="100">
        <v>410</v>
      </c>
      <c r="C107" s="100"/>
      <c r="D107" s="126">
        <f>SUM(D108:D120)</f>
        <v>-25028817161</v>
      </c>
      <c r="E107" s="126">
        <f>E108+E115+E120</f>
        <v>-26537093423</v>
      </c>
      <c r="G107" s="183">
        <f>SUM(G110:G120)</f>
        <v>-1017297145</v>
      </c>
      <c r="H107" s="183">
        <f>SUM(H111:H120)</f>
        <v>-1250562050</v>
      </c>
    </row>
    <row r="108" spans="1:9" ht="16.5" customHeight="1">
      <c r="A108" s="134" t="s">
        <v>193</v>
      </c>
      <c r="B108" s="103">
        <v>411</v>
      </c>
      <c r="C108" s="103">
        <v>21</v>
      </c>
      <c r="D108" s="127">
        <f>E108</f>
        <v>24000000000</v>
      </c>
      <c r="E108" s="127">
        <v>24000000000</v>
      </c>
      <c r="G108" s="183"/>
      <c r="H108" s="183"/>
    </row>
    <row r="109" spans="1:9" s="171" customFormat="1" ht="16.5" customHeight="1">
      <c r="A109" s="135" t="s">
        <v>213</v>
      </c>
      <c r="B109" s="112" t="s">
        <v>194</v>
      </c>
      <c r="C109" s="112"/>
      <c r="D109" s="136"/>
      <c r="E109" s="136"/>
      <c r="F109" s="170"/>
      <c r="G109" s="188"/>
      <c r="H109" s="188"/>
      <c r="I109" s="170"/>
    </row>
    <row r="110" spans="1:9" s="171" customFormat="1" ht="16.5" customHeight="1">
      <c r="A110" s="135" t="s">
        <v>214</v>
      </c>
      <c r="B110" s="112" t="s">
        <v>195</v>
      </c>
      <c r="C110" s="112"/>
      <c r="D110" s="136"/>
      <c r="E110" s="136"/>
      <c r="F110" s="170"/>
      <c r="G110" s="191"/>
      <c r="H110" s="188"/>
      <c r="I110" s="170"/>
    </row>
    <row r="111" spans="1:9" ht="16.5" customHeight="1">
      <c r="A111" s="109" t="s">
        <v>169</v>
      </c>
      <c r="B111" s="103">
        <v>412</v>
      </c>
      <c r="C111" s="103"/>
      <c r="D111" s="127"/>
      <c r="E111" s="127"/>
      <c r="G111" s="191"/>
      <c r="H111" s="183"/>
    </row>
    <row r="112" spans="1:9" ht="16.5" customHeight="1">
      <c r="A112" s="109" t="s">
        <v>215</v>
      </c>
      <c r="B112" s="103">
        <v>413</v>
      </c>
      <c r="C112" s="103"/>
      <c r="D112" s="127"/>
      <c r="E112" s="127"/>
      <c r="G112" s="183"/>
      <c r="H112" s="183"/>
    </row>
    <row r="113" spans="1:9" ht="16.5" customHeight="1">
      <c r="A113" s="109" t="s">
        <v>196</v>
      </c>
      <c r="B113" s="103">
        <v>414</v>
      </c>
      <c r="C113" s="103"/>
      <c r="D113" s="127"/>
      <c r="E113" s="127"/>
      <c r="G113" s="183"/>
      <c r="H113" s="183"/>
    </row>
    <row r="114" spans="1:9" ht="16.5" customHeight="1">
      <c r="A114" s="109" t="s">
        <v>197</v>
      </c>
      <c r="B114" s="103">
        <f t="shared" ref="B114:B120" si="0">B113+1</f>
        <v>415</v>
      </c>
      <c r="C114" s="103"/>
      <c r="D114" s="127"/>
      <c r="E114" s="127"/>
      <c r="G114" s="183"/>
      <c r="H114" s="183"/>
    </row>
    <row r="115" spans="1:9" ht="16.5" customHeight="1">
      <c r="A115" s="109" t="s">
        <v>198</v>
      </c>
      <c r="B115" s="103">
        <f t="shared" si="0"/>
        <v>416</v>
      </c>
      <c r="C115" s="103"/>
      <c r="D115" s="127">
        <f>G115</f>
        <v>1400000</v>
      </c>
      <c r="E115" s="127">
        <f>H115</f>
        <v>1400000</v>
      </c>
      <c r="G115" s="183">
        <v>1400000</v>
      </c>
      <c r="H115" s="183">
        <v>1400000</v>
      </c>
    </row>
    <row r="116" spans="1:9" ht="16.5" customHeight="1">
      <c r="A116" s="109" t="s">
        <v>199</v>
      </c>
      <c r="B116" s="103">
        <f t="shared" si="0"/>
        <v>417</v>
      </c>
      <c r="C116" s="103"/>
      <c r="D116" s="127"/>
      <c r="E116" s="127"/>
      <c r="G116" s="183"/>
      <c r="H116" s="183"/>
    </row>
    <row r="117" spans="1:9" ht="16.5" customHeight="1">
      <c r="A117" s="109" t="s">
        <v>200</v>
      </c>
      <c r="B117" s="103">
        <f t="shared" si="0"/>
        <v>418</v>
      </c>
      <c r="C117" s="103"/>
      <c r="D117" s="127">
        <v>0</v>
      </c>
      <c r="E117" s="127">
        <v>0</v>
      </c>
      <c r="G117" s="183"/>
      <c r="H117" s="183"/>
    </row>
    <row r="118" spans="1:9" ht="16.5" customHeight="1">
      <c r="A118" s="109" t="s">
        <v>201</v>
      </c>
      <c r="B118" s="103">
        <f t="shared" si="0"/>
        <v>419</v>
      </c>
      <c r="C118" s="103"/>
      <c r="D118" s="127"/>
      <c r="E118" s="127"/>
      <c r="G118" s="183"/>
      <c r="H118" s="183"/>
    </row>
    <row r="119" spans="1:9" s="169" customFormat="1" ht="16.5" customHeight="1">
      <c r="A119" s="109" t="s">
        <v>202</v>
      </c>
      <c r="B119" s="103">
        <f t="shared" si="0"/>
        <v>420</v>
      </c>
      <c r="C119" s="103"/>
      <c r="D119" s="127"/>
      <c r="E119" s="127"/>
      <c r="F119" s="168"/>
      <c r="G119" s="186"/>
      <c r="H119" s="186"/>
      <c r="I119" s="168"/>
    </row>
    <row r="120" spans="1:9" ht="16.5" customHeight="1">
      <c r="A120" s="109" t="s">
        <v>203</v>
      </c>
      <c r="B120" s="103">
        <f t="shared" si="0"/>
        <v>421</v>
      </c>
      <c r="C120" s="103">
        <v>22</v>
      </c>
      <c r="D120" s="127">
        <f>D121+D122</f>
        <v>-49030217161</v>
      </c>
      <c r="E120" s="127">
        <f>E121+E122</f>
        <v>-50538493423</v>
      </c>
      <c r="G120" s="183">
        <f>SUM(G121:G122)</f>
        <v>-1018697145</v>
      </c>
      <c r="H120" s="183">
        <f>SUM(H121:H122)</f>
        <v>-1251962050</v>
      </c>
    </row>
    <row r="121" spans="1:9" s="171" customFormat="1" ht="16.5" customHeight="1">
      <c r="A121" s="137" t="s">
        <v>216</v>
      </c>
      <c r="B121" s="112" t="s">
        <v>204</v>
      </c>
      <c r="C121" s="112"/>
      <c r="D121" s="136">
        <f>-45901042422+H121</f>
        <v>-47398530132</v>
      </c>
      <c r="E121" s="136">
        <f>-47778255111+G121</f>
        <v>-49030217161</v>
      </c>
      <c r="F121" s="170"/>
      <c r="G121" s="188">
        <v>-1251962050</v>
      </c>
      <c r="H121" s="188">
        <v>-1497487710</v>
      </c>
      <c r="I121" s="170"/>
    </row>
    <row r="122" spans="1:9" s="171" customFormat="1" ht="16.5" customHeight="1">
      <c r="A122" s="137" t="s">
        <v>217</v>
      </c>
      <c r="B122" s="112" t="s">
        <v>205</v>
      </c>
      <c r="C122" s="112"/>
      <c r="D122" s="136">
        <f>-1877212689+H122</f>
        <v>-1631687029</v>
      </c>
      <c r="E122" s="136">
        <f>-1741541167+G122</f>
        <v>-1508276262</v>
      </c>
      <c r="F122" s="170"/>
      <c r="G122" s="188">
        <v>233264905</v>
      </c>
      <c r="H122" s="188">
        <v>245525660</v>
      </c>
      <c r="I122" s="170"/>
    </row>
    <row r="123" spans="1:9" ht="16.5" customHeight="1">
      <c r="A123" s="109" t="s">
        <v>206</v>
      </c>
      <c r="B123" s="103">
        <f>B120+1</f>
        <v>422</v>
      </c>
      <c r="C123" s="103"/>
      <c r="D123" s="127"/>
      <c r="E123" s="127"/>
      <c r="G123" s="183"/>
      <c r="H123" s="183"/>
    </row>
    <row r="124" spans="1:9" ht="16.5" customHeight="1">
      <c r="A124" s="107" t="s">
        <v>170</v>
      </c>
      <c r="B124" s="100">
        <v>430</v>
      </c>
      <c r="C124" s="100"/>
      <c r="D124" s="126">
        <f>SUM(D125:D127)</f>
        <v>0</v>
      </c>
      <c r="E124" s="126">
        <f>SUM(E125:E127)</f>
        <v>0</v>
      </c>
      <c r="G124" s="183"/>
      <c r="H124" s="183"/>
    </row>
    <row r="125" spans="1:9" ht="16.5" customHeight="1">
      <c r="A125" s="105" t="s">
        <v>171</v>
      </c>
      <c r="B125" s="106" t="s">
        <v>172</v>
      </c>
      <c r="C125" s="106"/>
      <c r="D125" s="108"/>
      <c r="E125" s="108"/>
      <c r="G125" s="183"/>
      <c r="H125" s="183"/>
    </row>
    <row r="126" spans="1:9" ht="16.5" customHeight="1">
      <c r="A126" s="105" t="s">
        <v>173</v>
      </c>
      <c r="B126" s="106" t="s">
        <v>174</v>
      </c>
      <c r="C126" s="106"/>
      <c r="D126" s="108"/>
      <c r="E126" s="108"/>
      <c r="G126" s="183"/>
      <c r="H126" s="183"/>
    </row>
    <row r="127" spans="1:9" ht="16.5" customHeight="1">
      <c r="A127" s="109" t="s">
        <v>175</v>
      </c>
      <c r="B127" s="103">
        <v>423</v>
      </c>
      <c r="C127" s="103"/>
      <c r="D127" s="127"/>
      <c r="E127" s="127"/>
      <c r="G127" s="183"/>
      <c r="H127" s="183"/>
    </row>
    <row r="128" spans="1:9" ht="16.5" customHeight="1">
      <c r="A128" s="118" t="s">
        <v>176</v>
      </c>
      <c r="B128" s="119">
        <v>440</v>
      </c>
      <c r="C128" s="119"/>
      <c r="D128" s="138">
        <f>D76+D106</f>
        <v>116763571991</v>
      </c>
      <c r="E128" s="138">
        <f>E76+E106</f>
        <v>117105141465</v>
      </c>
      <c r="G128" s="182">
        <f>G106+G76</f>
        <v>19061802334</v>
      </c>
      <c r="H128" s="182">
        <f>H106+H76</f>
        <v>24164740522</v>
      </c>
    </row>
    <row r="129" spans="1:9" s="11" customFormat="1" ht="15.75" customHeight="1">
      <c r="A129" s="161"/>
      <c r="B129" s="161"/>
      <c r="C129" s="162" t="s">
        <v>266</v>
      </c>
      <c r="D129" s="163"/>
      <c r="E129" s="164"/>
      <c r="F129" s="90"/>
      <c r="G129" s="178"/>
      <c r="H129" s="178"/>
      <c r="I129" s="90"/>
    </row>
    <row r="130" spans="1:9" s="11" customFormat="1" ht="19.5" customHeight="1">
      <c r="A130" s="165" t="s">
        <v>227</v>
      </c>
      <c r="B130" s="166"/>
      <c r="C130" s="166"/>
      <c r="D130" s="154" t="s">
        <v>6</v>
      </c>
      <c r="E130" s="154"/>
      <c r="F130" s="90"/>
      <c r="G130" s="178"/>
      <c r="H130" s="178"/>
      <c r="I130" s="90"/>
    </row>
    <row r="131" spans="1:9" s="11" customFormat="1" ht="12.75">
      <c r="A131" s="12"/>
      <c r="B131" s="12"/>
      <c r="C131" s="12"/>
      <c r="D131" s="13"/>
      <c r="E131" s="13"/>
      <c r="F131" s="90"/>
      <c r="G131" s="178"/>
      <c r="H131" s="178"/>
      <c r="I131" s="90"/>
    </row>
    <row r="132" spans="1:9" s="11" customFormat="1" ht="12.75">
      <c r="A132" s="12"/>
      <c r="B132" s="12"/>
      <c r="C132" s="12"/>
      <c r="D132" s="13"/>
      <c r="E132" s="13"/>
      <c r="F132" s="90"/>
      <c r="G132" s="178"/>
      <c r="H132" s="178"/>
      <c r="I132" s="90"/>
    </row>
    <row r="133" spans="1:9" s="11" customFormat="1" ht="12.75">
      <c r="A133" s="12"/>
      <c r="B133" s="12"/>
      <c r="C133" s="12"/>
      <c r="D133" s="13">
        <f>D128-D73</f>
        <v>0</v>
      </c>
      <c r="E133" s="13">
        <f>E128-E73</f>
        <v>0</v>
      </c>
      <c r="F133" s="90"/>
      <c r="G133" s="178"/>
      <c r="H133" s="178"/>
      <c r="I133" s="90"/>
    </row>
    <row r="134" spans="1:9">
      <c r="A134" s="14"/>
      <c r="B134" s="14"/>
      <c r="C134" s="14"/>
      <c r="D134" s="15"/>
      <c r="E134" s="15"/>
    </row>
    <row r="135" spans="1:9">
      <c r="A135" s="14"/>
      <c r="B135" s="14"/>
      <c r="C135" s="14"/>
      <c r="D135" s="15"/>
      <c r="E135" s="15"/>
    </row>
    <row r="136" spans="1:9">
      <c r="A136" s="14"/>
      <c r="B136" s="14"/>
      <c r="C136" s="14"/>
      <c r="D136" s="15"/>
      <c r="E136" s="15"/>
    </row>
    <row r="137" spans="1:9">
      <c r="A137" s="14"/>
      <c r="B137" s="14"/>
      <c r="C137" s="14"/>
      <c r="D137" s="15"/>
      <c r="E137" s="15"/>
    </row>
    <row r="138" spans="1:9">
      <c r="A138" s="14"/>
      <c r="B138" s="14"/>
      <c r="C138" s="14"/>
      <c r="D138" s="15"/>
      <c r="E138" s="15"/>
    </row>
    <row r="139" spans="1:9">
      <c r="A139" s="14"/>
      <c r="B139" s="14"/>
      <c r="C139" s="14"/>
      <c r="D139" s="15"/>
      <c r="E139" s="15"/>
    </row>
    <row r="140" spans="1:9" s="16" customFormat="1">
      <c r="A140" s="14"/>
      <c r="B140" s="14"/>
      <c r="C140" s="14"/>
      <c r="D140" s="15"/>
      <c r="E140" s="15"/>
      <c r="F140" s="91"/>
      <c r="G140" s="179"/>
      <c r="H140" s="179"/>
      <c r="I140" s="91"/>
    </row>
    <row r="141" spans="1:9" s="17" customFormat="1">
      <c r="A141" s="14"/>
      <c r="B141" s="14"/>
      <c r="C141" s="14"/>
      <c r="D141" s="15"/>
      <c r="E141" s="15"/>
      <c r="F141" s="92"/>
      <c r="G141" s="180"/>
      <c r="H141" s="180"/>
      <c r="I141" s="92"/>
    </row>
    <row r="142" spans="1:9">
      <c r="A142" s="222"/>
      <c r="B142" s="222"/>
      <c r="C142" s="222"/>
      <c r="D142" s="222"/>
      <c r="E142" s="222"/>
    </row>
    <row r="143" spans="1:9">
      <c r="A143" s="223"/>
      <c r="B143" s="223"/>
      <c r="C143" s="223"/>
      <c r="D143" s="223"/>
      <c r="E143" s="223"/>
    </row>
  </sheetData>
  <mergeCells count="3">
    <mergeCell ref="A142:E142"/>
    <mergeCell ref="A143:E143"/>
    <mergeCell ref="G9:H9"/>
  </mergeCells>
  <pageMargins left="0.7" right="0.7" top="0.75" bottom="0.75" header="0.3" footer="0.3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51"/>
  <sheetViews>
    <sheetView showZeros="0" topLeftCell="A22" workbookViewId="0">
      <selection activeCell="N44" sqref="N43:N44"/>
    </sheetView>
  </sheetViews>
  <sheetFormatPr defaultRowHeight="14.1" customHeight="1"/>
  <cols>
    <col min="1" max="1" width="4.7109375" style="28" customWidth="1"/>
    <col min="2" max="2" width="42.42578125" style="28" customWidth="1"/>
    <col min="3" max="3" width="6.7109375" style="28" customWidth="1"/>
    <col min="4" max="4" width="7.42578125" style="28" customWidth="1"/>
    <col min="5" max="5" width="13.42578125" style="84" customWidth="1"/>
    <col min="6" max="6" width="13.42578125" style="85" customWidth="1"/>
    <col min="7" max="7" width="5.42578125" style="28" customWidth="1"/>
    <col min="8" max="8" width="18.7109375" style="193" hidden="1" customWidth="1"/>
    <col min="9" max="9" width="16.42578125" style="199" hidden="1" customWidth="1"/>
    <col min="10" max="256" width="9.140625" style="28"/>
    <col min="257" max="257" width="5.5703125" style="28" customWidth="1"/>
    <col min="258" max="258" width="43.7109375" style="28" customWidth="1"/>
    <col min="259" max="259" width="7.140625" style="28" customWidth="1"/>
    <col min="260" max="260" width="7.7109375" style="28" customWidth="1"/>
    <col min="261" max="261" width="15" style="28" customWidth="1"/>
    <col min="262" max="262" width="15.140625" style="28" customWidth="1"/>
    <col min="263" max="263" width="19.85546875" style="28" bestFit="1" customWidth="1"/>
    <col min="264" max="264" width="18.7109375" style="28" bestFit="1" customWidth="1"/>
    <col min="265" max="265" width="11.5703125" style="28" bestFit="1" customWidth="1"/>
    <col min="266" max="512" width="9.140625" style="28"/>
    <col min="513" max="513" width="5.5703125" style="28" customWidth="1"/>
    <col min="514" max="514" width="43.7109375" style="28" customWidth="1"/>
    <col min="515" max="515" width="7.140625" style="28" customWidth="1"/>
    <col min="516" max="516" width="7.7109375" style="28" customWidth="1"/>
    <col min="517" max="517" width="15" style="28" customWidth="1"/>
    <col min="518" max="518" width="15.140625" style="28" customWidth="1"/>
    <col min="519" max="519" width="19.85546875" style="28" bestFit="1" customWidth="1"/>
    <col min="520" max="520" width="18.7109375" style="28" bestFit="1" customWidth="1"/>
    <col min="521" max="521" width="11.5703125" style="28" bestFit="1" customWidth="1"/>
    <col min="522" max="768" width="9.140625" style="28"/>
    <col min="769" max="769" width="5.5703125" style="28" customWidth="1"/>
    <col min="770" max="770" width="43.7109375" style="28" customWidth="1"/>
    <col min="771" max="771" width="7.140625" style="28" customWidth="1"/>
    <col min="772" max="772" width="7.7109375" style="28" customWidth="1"/>
    <col min="773" max="773" width="15" style="28" customWidth="1"/>
    <col min="774" max="774" width="15.140625" style="28" customWidth="1"/>
    <col min="775" max="775" width="19.85546875" style="28" bestFit="1" customWidth="1"/>
    <col min="776" max="776" width="18.7109375" style="28" bestFit="1" customWidth="1"/>
    <col min="777" max="777" width="11.5703125" style="28" bestFit="1" customWidth="1"/>
    <col min="778" max="1024" width="9.140625" style="28"/>
    <col min="1025" max="1025" width="5.5703125" style="28" customWidth="1"/>
    <col min="1026" max="1026" width="43.7109375" style="28" customWidth="1"/>
    <col min="1027" max="1027" width="7.140625" style="28" customWidth="1"/>
    <col min="1028" max="1028" width="7.7109375" style="28" customWidth="1"/>
    <col min="1029" max="1029" width="15" style="28" customWidth="1"/>
    <col min="1030" max="1030" width="15.140625" style="28" customWidth="1"/>
    <col min="1031" max="1031" width="19.85546875" style="28" bestFit="1" customWidth="1"/>
    <col min="1032" max="1032" width="18.7109375" style="28" bestFit="1" customWidth="1"/>
    <col min="1033" max="1033" width="11.5703125" style="28" bestFit="1" customWidth="1"/>
    <col min="1034" max="1280" width="9.140625" style="28"/>
    <col min="1281" max="1281" width="5.5703125" style="28" customWidth="1"/>
    <col min="1282" max="1282" width="43.7109375" style="28" customWidth="1"/>
    <col min="1283" max="1283" width="7.140625" style="28" customWidth="1"/>
    <col min="1284" max="1284" width="7.7109375" style="28" customWidth="1"/>
    <col min="1285" max="1285" width="15" style="28" customWidth="1"/>
    <col min="1286" max="1286" width="15.140625" style="28" customWidth="1"/>
    <col min="1287" max="1287" width="19.85546875" style="28" bestFit="1" customWidth="1"/>
    <col min="1288" max="1288" width="18.7109375" style="28" bestFit="1" customWidth="1"/>
    <col min="1289" max="1289" width="11.5703125" style="28" bestFit="1" customWidth="1"/>
    <col min="1290" max="1536" width="9.140625" style="28"/>
    <col min="1537" max="1537" width="5.5703125" style="28" customWidth="1"/>
    <col min="1538" max="1538" width="43.7109375" style="28" customWidth="1"/>
    <col min="1539" max="1539" width="7.140625" style="28" customWidth="1"/>
    <col min="1540" max="1540" width="7.7109375" style="28" customWidth="1"/>
    <col min="1541" max="1541" width="15" style="28" customWidth="1"/>
    <col min="1542" max="1542" width="15.140625" style="28" customWidth="1"/>
    <col min="1543" max="1543" width="19.85546875" style="28" bestFit="1" customWidth="1"/>
    <col min="1544" max="1544" width="18.7109375" style="28" bestFit="1" customWidth="1"/>
    <col min="1545" max="1545" width="11.5703125" style="28" bestFit="1" customWidth="1"/>
    <col min="1546" max="1792" width="9.140625" style="28"/>
    <col min="1793" max="1793" width="5.5703125" style="28" customWidth="1"/>
    <col min="1794" max="1794" width="43.7109375" style="28" customWidth="1"/>
    <col min="1795" max="1795" width="7.140625" style="28" customWidth="1"/>
    <col min="1796" max="1796" width="7.7109375" style="28" customWidth="1"/>
    <col min="1797" max="1797" width="15" style="28" customWidth="1"/>
    <col min="1798" max="1798" width="15.140625" style="28" customWidth="1"/>
    <col min="1799" max="1799" width="19.85546875" style="28" bestFit="1" customWidth="1"/>
    <col min="1800" max="1800" width="18.7109375" style="28" bestFit="1" customWidth="1"/>
    <col min="1801" max="1801" width="11.5703125" style="28" bestFit="1" customWidth="1"/>
    <col min="1802" max="2048" width="9.140625" style="28"/>
    <col min="2049" max="2049" width="5.5703125" style="28" customWidth="1"/>
    <col min="2050" max="2050" width="43.7109375" style="28" customWidth="1"/>
    <col min="2051" max="2051" width="7.140625" style="28" customWidth="1"/>
    <col min="2052" max="2052" width="7.7109375" style="28" customWidth="1"/>
    <col min="2053" max="2053" width="15" style="28" customWidth="1"/>
    <col min="2054" max="2054" width="15.140625" style="28" customWidth="1"/>
    <col min="2055" max="2055" width="19.85546875" style="28" bestFit="1" customWidth="1"/>
    <col min="2056" max="2056" width="18.7109375" style="28" bestFit="1" customWidth="1"/>
    <col min="2057" max="2057" width="11.5703125" style="28" bestFit="1" customWidth="1"/>
    <col min="2058" max="2304" width="9.140625" style="28"/>
    <col min="2305" max="2305" width="5.5703125" style="28" customWidth="1"/>
    <col min="2306" max="2306" width="43.7109375" style="28" customWidth="1"/>
    <col min="2307" max="2307" width="7.140625" style="28" customWidth="1"/>
    <col min="2308" max="2308" width="7.7109375" style="28" customWidth="1"/>
    <col min="2309" max="2309" width="15" style="28" customWidth="1"/>
    <col min="2310" max="2310" width="15.140625" style="28" customWidth="1"/>
    <col min="2311" max="2311" width="19.85546875" style="28" bestFit="1" customWidth="1"/>
    <col min="2312" max="2312" width="18.7109375" style="28" bestFit="1" customWidth="1"/>
    <col min="2313" max="2313" width="11.5703125" style="28" bestFit="1" customWidth="1"/>
    <col min="2314" max="2560" width="9.140625" style="28"/>
    <col min="2561" max="2561" width="5.5703125" style="28" customWidth="1"/>
    <col min="2562" max="2562" width="43.7109375" style="28" customWidth="1"/>
    <col min="2563" max="2563" width="7.140625" style="28" customWidth="1"/>
    <col min="2564" max="2564" width="7.7109375" style="28" customWidth="1"/>
    <col min="2565" max="2565" width="15" style="28" customWidth="1"/>
    <col min="2566" max="2566" width="15.140625" style="28" customWidth="1"/>
    <col min="2567" max="2567" width="19.85546875" style="28" bestFit="1" customWidth="1"/>
    <col min="2568" max="2568" width="18.7109375" style="28" bestFit="1" customWidth="1"/>
    <col min="2569" max="2569" width="11.5703125" style="28" bestFit="1" customWidth="1"/>
    <col min="2570" max="2816" width="9.140625" style="28"/>
    <col min="2817" max="2817" width="5.5703125" style="28" customWidth="1"/>
    <col min="2818" max="2818" width="43.7109375" style="28" customWidth="1"/>
    <col min="2819" max="2819" width="7.140625" style="28" customWidth="1"/>
    <col min="2820" max="2820" width="7.7109375" style="28" customWidth="1"/>
    <col min="2821" max="2821" width="15" style="28" customWidth="1"/>
    <col min="2822" max="2822" width="15.140625" style="28" customWidth="1"/>
    <col min="2823" max="2823" width="19.85546875" style="28" bestFit="1" customWidth="1"/>
    <col min="2824" max="2824" width="18.7109375" style="28" bestFit="1" customWidth="1"/>
    <col min="2825" max="2825" width="11.5703125" style="28" bestFit="1" customWidth="1"/>
    <col min="2826" max="3072" width="9.140625" style="28"/>
    <col min="3073" max="3073" width="5.5703125" style="28" customWidth="1"/>
    <col min="3074" max="3074" width="43.7109375" style="28" customWidth="1"/>
    <col min="3075" max="3075" width="7.140625" style="28" customWidth="1"/>
    <col min="3076" max="3076" width="7.7109375" style="28" customWidth="1"/>
    <col min="3077" max="3077" width="15" style="28" customWidth="1"/>
    <col min="3078" max="3078" width="15.140625" style="28" customWidth="1"/>
    <col min="3079" max="3079" width="19.85546875" style="28" bestFit="1" customWidth="1"/>
    <col min="3080" max="3080" width="18.7109375" style="28" bestFit="1" customWidth="1"/>
    <col min="3081" max="3081" width="11.5703125" style="28" bestFit="1" customWidth="1"/>
    <col min="3082" max="3328" width="9.140625" style="28"/>
    <col min="3329" max="3329" width="5.5703125" style="28" customWidth="1"/>
    <col min="3330" max="3330" width="43.7109375" style="28" customWidth="1"/>
    <col min="3331" max="3331" width="7.140625" style="28" customWidth="1"/>
    <col min="3332" max="3332" width="7.7109375" style="28" customWidth="1"/>
    <col min="3333" max="3333" width="15" style="28" customWidth="1"/>
    <col min="3334" max="3334" width="15.140625" style="28" customWidth="1"/>
    <col min="3335" max="3335" width="19.85546875" style="28" bestFit="1" customWidth="1"/>
    <col min="3336" max="3336" width="18.7109375" style="28" bestFit="1" customWidth="1"/>
    <col min="3337" max="3337" width="11.5703125" style="28" bestFit="1" customWidth="1"/>
    <col min="3338" max="3584" width="9.140625" style="28"/>
    <col min="3585" max="3585" width="5.5703125" style="28" customWidth="1"/>
    <col min="3586" max="3586" width="43.7109375" style="28" customWidth="1"/>
    <col min="3587" max="3587" width="7.140625" style="28" customWidth="1"/>
    <col min="3588" max="3588" width="7.7109375" style="28" customWidth="1"/>
    <col min="3589" max="3589" width="15" style="28" customWidth="1"/>
    <col min="3590" max="3590" width="15.140625" style="28" customWidth="1"/>
    <col min="3591" max="3591" width="19.85546875" style="28" bestFit="1" customWidth="1"/>
    <col min="3592" max="3592" width="18.7109375" style="28" bestFit="1" customWidth="1"/>
    <col min="3593" max="3593" width="11.5703125" style="28" bestFit="1" customWidth="1"/>
    <col min="3594" max="3840" width="9.140625" style="28"/>
    <col min="3841" max="3841" width="5.5703125" style="28" customWidth="1"/>
    <col min="3842" max="3842" width="43.7109375" style="28" customWidth="1"/>
    <col min="3843" max="3843" width="7.140625" style="28" customWidth="1"/>
    <col min="3844" max="3844" width="7.7109375" style="28" customWidth="1"/>
    <col min="3845" max="3845" width="15" style="28" customWidth="1"/>
    <col min="3846" max="3846" width="15.140625" style="28" customWidth="1"/>
    <col min="3847" max="3847" width="19.85546875" style="28" bestFit="1" customWidth="1"/>
    <col min="3848" max="3848" width="18.7109375" style="28" bestFit="1" customWidth="1"/>
    <col min="3849" max="3849" width="11.5703125" style="28" bestFit="1" customWidth="1"/>
    <col min="3850" max="4096" width="9.140625" style="28"/>
    <col min="4097" max="4097" width="5.5703125" style="28" customWidth="1"/>
    <col min="4098" max="4098" width="43.7109375" style="28" customWidth="1"/>
    <col min="4099" max="4099" width="7.140625" style="28" customWidth="1"/>
    <col min="4100" max="4100" width="7.7109375" style="28" customWidth="1"/>
    <col min="4101" max="4101" width="15" style="28" customWidth="1"/>
    <col min="4102" max="4102" width="15.140625" style="28" customWidth="1"/>
    <col min="4103" max="4103" width="19.85546875" style="28" bestFit="1" customWidth="1"/>
    <col min="4104" max="4104" width="18.7109375" style="28" bestFit="1" customWidth="1"/>
    <col min="4105" max="4105" width="11.5703125" style="28" bestFit="1" customWidth="1"/>
    <col min="4106" max="4352" width="9.140625" style="28"/>
    <col min="4353" max="4353" width="5.5703125" style="28" customWidth="1"/>
    <col min="4354" max="4354" width="43.7109375" style="28" customWidth="1"/>
    <col min="4355" max="4355" width="7.140625" style="28" customWidth="1"/>
    <col min="4356" max="4356" width="7.7109375" style="28" customWidth="1"/>
    <col min="4357" max="4357" width="15" style="28" customWidth="1"/>
    <col min="4358" max="4358" width="15.140625" style="28" customWidth="1"/>
    <col min="4359" max="4359" width="19.85546875" style="28" bestFit="1" customWidth="1"/>
    <col min="4360" max="4360" width="18.7109375" style="28" bestFit="1" customWidth="1"/>
    <col min="4361" max="4361" width="11.5703125" style="28" bestFit="1" customWidth="1"/>
    <col min="4362" max="4608" width="9.140625" style="28"/>
    <col min="4609" max="4609" width="5.5703125" style="28" customWidth="1"/>
    <col min="4610" max="4610" width="43.7109375" style="28" customWidth="1"/>
    <col min="4611" max="4611" width="7.140625" style="28" customWidth="1"/>
    <col min="4612" max="4612" width="7.7109375" style="28" customWidth="1"/>
    <col min="4613" max="4613" width="15" style="28" customWidth="1"/>
    <col min="4614" max="4614" width="15.140625" style="28" customWidth="1"/>
    <col min="4615" max="4615" width="19.85546875" style="28" bestFit="1" customWidth="1"/>
    <col min="4616" max="4616" width="18.7109375" style="28" bestFit="1" customWidth="1"/>
    <col min="4617" max="4617" width="11.5703125" style="28" bestFit="1" customWidth="1"/>
    <col min="4618" max="4864" width="9.140625" style="28"/>
    <col min="4865" max="4865" width="5.5703125" style="28" customWidth="1"/>
    <col min="4866" max="4866" width="43.7109375" style="28" customWidth="1"/>
    <col min="4867" max="4867" width="7.140625" style="28" customWidth="1"/>
    <col min="4868" max="4868" width="7.7109375" style="28" customWidth="1"/>
    <col min="4869" max="4869" width="15" style="28" customWidth="1"/>
    <col min="4870" max="4870" width="15.140625" style="28" customWidth="1"/>
    <col min="4871" max="4871" width="19.85546875" style="28" bestFit="1" customWidth="1"/>
    <col min="4872" max="4872" width="18.7109375" style="28" bestFit="1" customWidth="1"/>
    <col min="4873" max="4873" width="11.5703125" style="28" bestFit="1" customWidth="1"/>
    <col min="4874" max="5120" width="9.140625" style="28"/>
    <col min="5121" max="5121" width="5.5703125" style="28" customWidth="1"/>
    <col min="5122" max="5122" width="43.7109375" style="28" customWidth="1"/>
    <col min="5123" max="5123" width="7.140625" style="28" customWidth="1"/>
    <col min="5124" max="5124" width="7.7109375" style="28" customWidth="1"/>
    <col min="5125" max="5125" width="15" style="28" customWidth="1"/>
    <col min="5126" max="5126" width="15.140625" style="28" customWidth="1"/>
    <col min="5127" max="5127" width="19.85546875" style="28" bestFit="1" customWidth="1"/>
    <col min="5128" max="5128" width="18.7109375" style="28" bestFit="1" customWidth="1"/>
    <col min="5129" max="5129" width="11.5703125" style="28" bestFit="1" customWidth="1"/>
    <col min="5130" max="5376" width="9.140625" style="28"/>
    <col min="5377" max="5377" width="5.5703125" style="28" customWidth="1"/>
    <col min="5378" max="5378" width="43.7109375" style="28" customWidth="1"/>
    <col min="5379" max="5379" width="7.140625" style="28" customWidth="1"/>
    <col min="5380" max="5380" width="7.7109375" style="28" customWidth="1"/>
    <col min="5381" max="5381" width="15" style="28" customWidth="1"/>
    <col min="5382" max="5382" width="15.140625" style="28" customWidth="1"/>
    <col min="5383" max="5383" width="19.85546875" style="28" bestFit="1" customWidth="1"/>
    <col min="5384" max="5384" width="18.7109375" style="28" bestFit="1" customWidth="1"/>
    <col min="5385" max="5385" width="11.5703125" style="28" bestFit="1" customWidth="1"/>
    <col min="5386" max="5632" width="9.140625" style="28"/>
    <col min="5633" max="5633" width="5.5703125" style="28" customWidth="1"/>
    <col min="5634" max="5634" width="43.7109375" style="28" customWidth="1"/>
    <col min="5635" max="5635" width="7.140625" style="28" customWidth="1"/>
    <col min="5636" max="5636" width="7.7109375" style="28" customWidth="1"/>
    <col min="5637" max="5637" width="15" style="28" customWidth="1"/>
    <col min="5638" max="5638" width="15.140625" style="28" customWidth="1"/>
    <col min="5639" max="5639" width="19.85546875" style="28" bestFit="1" customWidth="1"/>
    <col min="5640" max="5640" width="18.7109375" style="28" bestFit="1" customWidth="1"/>
    <col min="5641" max="5641" width="11.5703125" style="28" bestFit="1" customWidth="1"/>
    <col min="5642" max="5888" width="9.140625" style="28"/>
    <col min="5889" max="5889" width="5.5703125" style="28" customWidth="1"/>
    <col min="5890" max="5890" width="43.7109375" style="28" customWidth="1"/>
    <col min="5891" max="5891" width="7.140625" style="28" customWidth="1"/>
    <col min="5892" max="5892" width="7.7109375" style="28" customWidth="1"/>
    <col min="5893" max="5893" width="15" style="28" customWidth="1"/>
    <col min="5894" max="5894" width="15.140625" style="28" customWidth="1"/>
    <col min="5895" max="5895" width="19.85546875" style="28" bestFit="1" customWidth="1"/>
    <col min="5896" max="5896" width="18.7109375" style="28" bestFit="1" customWidth="1"/>
    <col min="5897" max="5897" width="11.5703125" style="28" bestFit="1" customWidth="1"/>
    <col min="5898" max="6144" width="9.140625" style="28"/>
    <col min="6145" max="6145" width="5.5703125" style="28" customWidth="1"/>
    <col min="6146" max="6146" width="43.7109375" style="28" customWidth="1"/>
    <col min="6147" max="6147" width="7.140625" style="28" customWidth="1"/>
    <col min="6148" max="6148" width="7.7109375" style="28" customWidth="1"/>
    <col min="6149" max="6149" width="15" style="28" customWidth="1"/>
    <col min="6150" max="6150" width="15.140625" style="28" customWidth="1"/>
    <col min="6151" max="6151" width="19.85546875" style="28" bestFit="1" customWidth="1"/>
    <col min="6152" max="6152" width="18.7109375" style="28" bestFit="1" customWidth="1"/>
    <col min="6153" max="6153" width="11.5703125" style="28" bestFit="1" customWidth="1"/>
    <col min="6154" max="6400" width="9.140625" style="28"/>
    <col min="6401" max="6401" width="5.5703125" style="28" customWidth="1"/>
    <col min="6402" max="6402" width="43.7109375" style="28" customWidth="1"/>
    <col min="6403" max="6403" width="7.140625" style="28" customWidth="1"/>
    <col min="6404" max="6404" width="7.7109375" style="28" customWidth="1"/>
    <col min="6405" max="6405" width="15" style="28" customWidth="1"/>
    <col min="6406" max="6406" width="15.140625" style="28" customWidth="1"/>
    <col min="6407" max="6407" width="19.85546875" style="28" bestFit="1" customWidth="1"/>
    <col min="6408" max="6408" width="18.7109375" style="28" bestFit="1" customWidth="1"/>
    <col min="6409" max="6409" width="11.5703125" style="28" bestFit="1" customWidth="1"/>
    <col min="6410" max="6656" width="9.140625" style="28"/>
    <col min="6657" max="6657" width="5.5703125" style="28" customWidth="1"/>
    <col min="6658" max="6658" width="43.7109375" style="28" customWidth="1"/>
    <col min="6659" max="6659" width="7.140625" style="28" customWidth="1"/>
    <col min="6660" max="6660" width="7.7109375" style="28" customWidth="1"/>
    <col min="6661" max="6661" width="15" style="28" customWidth="1"/>
    <col min="6662" max="6662" width="15.140625" style="28" customWidth="1"/>
    <col min="6663" max="6663" width="19.85546875" style="28" bestFit="1" customWidth="1"/>
    <col min="6664" max="6664" width="18.7109375" style="28" bestFit="1" customWidth="1"/>
    <col min="6665" max="6665" width="11.5703125" style="28" bestFit="1" customWidth="1"/>
    <col min="6666" max="6912" width="9.140625" style="28"/>
    <col min="6913" max="6913" width="5.5703125" style="28" customWidth="1"/>
    <col min="6914" max="6914" width="43.7109375" style="28" customWidth="1"/>
    <col min="6915" max="6915" width="7.140625" style="28" customWidth="1"/>
    <col min="6916" max="6916" width="7.7109375" style="28" customWidth="1"/>
    <col min="6917" max="6917" width="15" style="28" customWidth="1"/>
    <col min="6918" max="6918" width="15.140625" style="28" customWidth="1"/>
    <col min="6919" max="6919" width="19.85546875" style="28" bestFit="1" customWidth="1"/>
    <col min="6920" max="6920" width="18.7109375" style="28" bestFit="1" customWidth="1"/>
    <col min="6921" max="6921" width="11.5703125" style="28" bestFit="1" customWidth="1"/>
    <col min="6922" max="7168" width="9.140625" style="28"/>
    <col min="7169" max="7169" width="5.5703125" style="28" customWidth="1"/>
    <col min="7170" max="7170" width="43.7109375" style="28" customWidth="1"/>
    <col min="7171" max="7171" width="7.140625" style="28" customWidth="1"/>
    <col min="7172" max="7172" width="7.7109375" style="28" customWidth="1"/>
    <col min="7173" max="7173" width="15" style="28" customWidth="1"/>
    <col min="7174" max="7174" width="15.140625" style="28" customWidth="1"/>
    <col min="7175" max="7175" width="19.85546875" style="28" bestFit="1" customWidth="1"/>
    <col min="7176" max="7176" width="18.7109375" style="28" bestFit="1" customWidth="1"/>
    <col min="7177" max="7177" width="11.5703125" style="28" bestFit="1" customWidth="1"/>
    <col min="7178" max="7424" width="9.140625" style="28"/>
    <col min="7425" max="7425" width="5.5703125" style="28" customWidth="1"/>
    <col min="7426" max="7426" width="43.7109375" style="28" customWidth="1"/>
    <col min="7427" max="7427" width="7.140625" style="28" customWidth="1"/>
    <col min="7428" max="7428" width="7.7109375" style="28" customWidth="1"/>
    <col min="7429" max="7429" width="15" style="28" customWidth="1"/>
    <col min="7430" max="7430" width="15.140625" style="28" customWidth="1"/>
    <col min="7431" max="7431" width="19.85546875" style="28" bestFit="1" customWidth="1"/>
    <col min="7432" max="7432" width="18.7109375" style="28" bestFit="1" customWidth="1"/>
    <col min="7433" max="7433" width="11.5703125" style="28" bestFit="1" customWidth="1"/>
    <col min="7434" max="7680" width="9.140625" style="28"/>
    <col min="7681" max="7681" width="5.5703125" style="28" customWidth="1"/>
    <col min="7682" max="7682" width="43.7109375" style="28" customWidth="1"/>
    <col min="7683" max="7683" width="7.140625" style="28" customWidth="1"/>
    <col min="7684" max="7684" width="7.7109375" style="28" customWidth="1"/>
    <col min="7685" max="7685" width="15" style="28" customWidth="1"/>
    <col min="7686" max="7686" width="15.140625" style="28" customWidth="1"/>
    <col min="7687" max="7687" width="19.85546875" style="28" bestFit="1" customWidth="1"/>
    <col min="7688" max="7688" width="18.7109375" style="28" bestFit="1" customWidth="1"/>
    <col min="7689" max="7689" width="11.5703125" style="28" bestFit="1" customWidth="1"/>
    <col min="7690" max="7936" width="9.140625" style="28"/>
    <col min="7937" max="7937" width="5.5703125" style="28" customWidth="1"/>
    <col min="7938" max="7938" width="43.7109375" style="28" customWidth="1"/>
    <col min="7939" max="7939" width="7.140625" style="28" customWidth="1"/>
    <col min="7940" max="7940" width="7.7109375" style="28" customWidth="1"/>
    <col min="7941" max="7941" width="15" style="28" customWidth="1"/>
    <col min="7942" max="7942" width="15.140625" style="28" customWidth="1"/>
    <col min="7943" max="7943" width="19.85546875" style="28" bestFit="1" customWidth="1"/>
    <col min="7944" max="7944" width="18.7109375" style="28" bestFit="1" customWidth="1"/>
    <col min="7945" max="7945" width="11.5703125" style="28" bestFit="1" customWidth="1"/>
    <col min="7946" max="8192" width="9.140625" style="28"/>
    <col min="8193" max="8193" width="5.5703125" style="28" customWidth="1"/>
    <col min="8194" max="8194" width="43.7109375" style="28" customWidth="1"/>
    <col min="8195" max="8195" width="7.140625" style="28" customWidth="1"/>
    <col min="8196" max="8196" width="7.7109375" style="28" customWidth="1"/>
    <col min="8197" max="8197" width="15" style="28" customWidth="1"/>
    <col min="8198" max="8198" width="15.140625" style="28" customWidth="1"/>
    <col min="8199" max="8199" width="19.85546875" style="28" bestFit="1" customWidth="1"/>
    <col min="8200" max="8200" width="18.7109375" style="28" bestFit="1" customWidth="1"/>
    <col min="8201" max="8201" width="11.5703125" style="28" bestFit="1" customWidth="1"/>
    <col min="8202" max="8448" width="9.140625" style="28"/>
    <col min="8449" max="8449" width="5.5703125" style="28" customWidth="1"/>
    <col min="8450" max="8450" width="43.7109375" style="28" customWidth="1"/>
    <col min="8451" max="8451" width="7.140625" style="28" customWidth="1"/>
    <col min="8452" max="8452" width="7.7109375" style="28" customWidth="1"/>
    <col min="8453" max="8453" width="15" style="28" customWidth="1"/>
    <col min="8454" max="8454" width="15.140625" style="28" customWidth="1"/>
    <col min="8455" max="8455" width="19.85546875" style="28" bestFit="1" customWidth="1"/>
    <col min="8456" max="8456" width="18.7109375" style="28" bestFit="1" customWidth="1"/>
    <col min="8457" max="8457" width="11.5703125" style="28" bestFit="1" customWidth="1"/>
    <col min="8458" max="8704" width="9.140625" style="28"/>
    <col min="8705" max="8705" width="5.5703125" style="28" customWidth="1"/>
    <col min="8706" max="8706" width="43.7109375" style="28" customWidth="1"/>
    <col min="8707" max="8707" width="7.140625" style="28" customWidth="1"/>
    <col min="8708" max="8708" width="7.7109375" style="28" customWidth="1"/>
    <col min="8709" max="8709" width="15" style="28" customWidth="1"/>
    <col min="8710" max="8710" width="15.140625" style="28" customWidth="1"/>
    <col min="8711" max="8711" width="19.85546875" style="28" bestFit="1" customWidth="1"/>
    <col min="8712" max="8712" width="18.7109375" style="28" bestFit="1" customWidth="1"/>
    <col min="8713" max="8713" width="11.5703125" style="28" bestFit="1" customWidth="1"/>
    <col min="8714" max="8960" width="9.140625" style="28"/>
    <col min="8961" max="8961" width="5.5703125" style="28" customWidth="1"/>
    <col min="8962" max="8962" width="43.7109375" style="28" customWidth="1"/>
    <col min="8963" max="8963" width="7.140625" style="28" customWidth="1"/>
    <col min="8964" max="8964" width="7.7109375" style="28" customWidth="1"/>
    <col min="8965" max="8965" width="15" style="28" customWidth="1"/>
    <col min="8966" max="8966" width="15.140625" style="28" customWidth="1"/>
    <col min="8967" max="8967" width="19.85546875" style="28" bestFit="1" customWidth="1"/>
    <col min="8968" max="8968" width="18.7109375" style="28" bestFit="1" customWidth="1"/>
    <col min="8969" max="8969" width="11.5703125" style="28" bestFit="1" customWidth="1"/>
    <col min="8970" max="9216" width="9.140625" style="28"/>
    <col min="9217" max="9217" width="5.5703125" style="28" customWidth="1"/>
    <col min="9218" max="9218" width="43.7109375" style="28" customWidth="1"/>
    <col min="9219" max="9219" width="7.140625" style="28" customWidth="1"/>
    <col min="9220" max="9220" width="7.7109375" style="28" customWidth="1"/>
    <col min="9221" max="9221" width="15" style="28" customWidth="1"/>
    <col min="9222" max="9222" width="15.140625" style="28" customWidth="1"/>
    <col min="9223" max="9223" width="19.85546875" style="28" bestFit="1" customWidth="1"/>
    <col min="9224" max="9224" width="18.7109375" style="28" bestFit="1" customWidth="1"/>
    <col min="9225" max="9225" width="11.5703125" style="28" bestFit="1" customWidth="1"/>
    <col min="9226" max="9472" width="9.140625" style="28"/>
    <col min="9473" max="9473" width="5.5703125" style="28" customWidth="1"/>
    <col min="9474" max="9474" width="43.7109375" style="28" customWidth="1"/>
    <col min="9475" max="9475" width="7.140625" style="28" customWidth="1"/>
    <col min="9476" max="9476" width="7.7109375" style="28" customWidth="1"/>
    <col min="9477" max="9477" width="15" style="28" customWidth="1"/>
    <col min="9478" max="9478" width="15.140625" style="28" customWidth="1"/>
    <col min="9479" max="9479" width="19.85546875" style="28" bestFit="1" customWidth="1"/>
    <col min="9480" max="9480" width="18.7109375" style="28" bestFit="1" customWidth="1"/>
    <col min="9481" max="9481" width="11.5703125" style="28" bestFit="1" customWidth="1"/>
    <col min="9482" max="9728" width="9.140625" style="28"/>
    <col min="9729" max="9729" width="5.5703125" style="28" customWidth="1"/>
    <col min="9730" max="9730" width="43.7109375" style="28" customWidth="1"/>
    <col min="9731" max="9731" width="7.140625" style="28" customWidth="1"/>
    <col min="9732" max="9732" width="7.7109375" style="28" customWidth="1"/>
    <col min="9733" max="9733" width="15" style="28" customWidth="1"/>
    <col min="9734" max="9734" width="15.140625" style="28" customWidth="1"/>
    <col min="9735" max="9735" width="19.85546875" style="28" bestFit="1" customWidth="1"/>
    <col min="9736" max="9736" width="18.7109375" style="28" bestFit="1" customWidth="1"/>
    <col min="9737" max="9737" width="11.5703125" style="28" bestFit="1" customWidth="1"/>
    <col min="9738" max="9984" width="9.140625" style="28"/>
    <col min="9985" max="9985" width="5.5703125" style="28" customWidth="1"/>
    <col min="9986" max="9986" width="43.7109375" style="28" customWidth="1"/>
    <col min="9987" max="9987" width="7.140625" style="28" customWidth="1"/>
    <col min="9988" max="9988" width="7.7109375" style="28" customWidth="1"/>
    <col min="9989" max="9989" width="15" style="28" customWidth="1"/>
    <col min="9990" max="9990" width="15.140625" style="28" customWidth="1"/>
    <col min="9991" max="9991" width="19.85546875" style="28" bestFit="1" customWidth="1"/>
    <col min="9992" max="9992" width="18.7109375" style="28" bestFit="1" customWidth="1"/>
    <col min="9993" max="9993" width="11.5703125" style="28" bestFit="1" customWidth="1"/>
    <col min="9994" max="10240" width="9.140625" style="28"/>
    <col min="10241" max="10241" width="5.5703125" style="28" customWidth="1"/>
    <col min="10242" max="10242" width="43.7109375" style="28" customWidth="1"/>
    <col min="10243" max="10243" width="7.140625" style="28" customWidth="1"/>
    <col min="10244" max="10244" width="7.7109375" style="28" customWidth="1"/>
    <col min="10245" max="10245" width="15" style="28" customWidth="1"/>
    <col min="10246" max="10246" width="15.140625" style="28" customWidth="1"/>
    <col min="10247" max="10247" width="19.85546875" style="28" bestFit="1" customWidth="1"/>
    <col min="10248" max="10248" width="18.7109375" style="28" bestFit="1" customWidth="1"/>
    <col min="10249" max="10249" width="11.5703125" style="28" bestFit="1" customWidth="1"/>
    <col min="10250" max="10496" width="9.140625" style="28"/>
    <col min="10497" max="10497" width="5.5703125" style="28" customWidth="1"/>
    <col min="10498" max="10498" width="43.7109375" style="28" customWidth="1"/>
    <col min="10499" max="10499" width="7.140625" style="28" customWidth="1"/>
    <col min="10500" max="10500" width="7.7109375" style="28" customWidth="1"/>
    <col min="10501" max="10501" width="15" style="28" customWidth="1"/>
    <col min="10502" max="10502" width="15.140625" style="28" customWidth="1"/>
    <col min="10503" max="10503" width="19.85546875" style="28" bestFit="1" customWidth="1"/>
    <col min="10504" max="10504" width="18.7109375" style="28" bestFit="1" customWidth="1"/>
    <col min="10505" max="10505" width="11.5703125" style="28" bestFit="1" customWidth="1"/>
    <col min="10506" max="10752" width="9.140625" style="28"/>
    <col min="10753" max="10753" width="5.5703125" style="28" customWidth="1"/>
    <col min="10754" max="10754" width="43.7109375" style="28" customWidth="1"/>
    <col min="10755" max="10755" width="7.140625" style="28" customWidth="1"/>
    <col min="10756" max="10756" width="7.7109375" style="28" customWidth="1"/>
    <col min="10757" max="10757" width="15" style="28" customWidth="1"/>
    <col min="10758" max="10758" width="15.140625" style="28" customWidth="1"/>
    <col min="10759" max="10759" width="19.85546875" style="28" bestFit="1" customWidth="1"/>
    <col min="10760" max="10760" width="18.7109375" style="28" bestFit="1" customWidth="1"/>
    <col min="10761" max="10761" width="11.5703125" style="28" bestFit="1" customWidth="1"/>
    <col min="10762" max="11008" width="9.140625" style="28"/>
    <col min="11009" max="11009" width="5.5703125" style="28" customWidth="1"/>
    <col min="11010" max="11010" width="43.7109375" style="28" customWidth="1"/>
    <col min="11011" max="11011" width="7.140625" style="28" customWidth="1"/>
    <col min="11012" max="11012" width="7.7109375" style="28" customWidth="1"/>
    <col min="11013" max="11013" width="15" style="28" customWidth="1"/>
    <col min="11014" max="11014" width="15.140625" style="28" customWidth="1"/>
    <col min="11015" max="11015" width="19.85546875" style="28" bestFit="1" customWidth="1"/>
    <col min="11016" max="11016" width="18.7109375" style="28" bestFit="1" customWidth="1"/>
    <col min="11017" max="11017" width="11.5703125" style="28" bestFit="1" customWidth="1"/>
    <col min="11018" max="11264" width="9.140625" style="28"/>
    <col min="11265" max="11265" width="5.5703125" style="28" customWidth="1"/>
    <col min="11266" max="11266" width="43.7109375" style="28" customWidth="1"/>
    <col min="11267" max="11267" width="7.140625" style="28" customWidth="1"/>
    <col min="11268" max="11268" width="7.7109375" style="28" customWidth="1"/>
    <col min="11269" max="11269" width="15" style="28" customWidth="1"/>
    <col min="11270" max="11270" width="15.140625" style="28" customWidth="1"/>
    <col min="11271" max="11271" width="19.85546875" style="28" bestFit="1" customWidth="1"/>
    <col min="11272" max="11272" width="18.7109375" style="28" bestFit="1" customWidth="1"/>
    <col min="11273" max="11273" width="11.5703125" style="28" bestFit="1" customWidth="1"/>
    <col min="11274" max="11520" width="9.140625" style="28"/>
    <col min="11521" max="11521" width="5.5703125" style="28" customWidth="1"/>
    <col min="11522" max="11522" width="43.7109375" style="28" customWidth="1"/>
    <col min="11523" max="11523" width="7.140625" style="28" customWidth="1"/>
    <col min="11524" max="11524" width="7.7109375" style="28" customWidth="1"/>
    <col min="11525" max="11525" width="15" style="28" customWidth="1"/>
    <col min="11526" max="11526" width="15.140625" style="28" customWidth="1"/>
    <col min="11527" max="11527" width="19.85546875" style="28" bestFit="1" customWidth="1"/>
    <col min="11528" max="11528" width="18.7109375" style="28" bestFit="1" customWidth="1"/>
    <col min="11529" max="11529" width="11.5703125" style="28" bestFit="1" customWidth="1"/>
    <col min="11530" max="11776" width="9.140625" style="28"/>
    <col min="11777" max="11777" width="5.5703125" style="28" customWidth="1"/>
    <col min="11778" max="11778" width="43.7109375" style="28" customWidth="1"/>
    <col min="11779" max="11779" width="7.140625" style="28" customWidth="1"/>
    <col min="11780" max="11780" width="7.7109375" style="28" customWidth="1"/>
    <col min="11781" max="11781" width="15" style="28" customWidth="1"/>
    <col min="11782" max="11782" width="15.140625" style="28" customWidth="1"/>
    <col min="11783" max="11783" width="19.85546875" style="28" bestFit="1" customWidth="1"/>
    <col min="11784" max="11784" width="18.7109375" style="28" bestFit="1" customWidth="1"/>
    <col min="11785" max="11785" width="11.5703125" style="28" bestFit="1" customWidth="1"/>
    <col min="11786" max="12032" width="9.140625" style="28"/>
    <col min="12033" max="12033" width="5.5703125" style="28" customWidth="1"/>
    <col min="12034" max="12034" width="43.7109375" style="28" customWidth="1"/>
    <col min="12035" max="12035" width="7.140625" style="28" customWidth="1"/>
    <col min="12036" max="12036" width="7.7109375" style="28" customWidth="1"/>
    <col min="12037" max="12037" width="15" style="28" customWidth="1"/>
    <col min="12038" max="12038" width="15.140625" style="28" customWidth="1"/>
    <col min="12039" max="12039" width="19.85546875" style="28" bestFit="1" customWidth="1"/>
    <col min="12040" max="12040" width="18.7109375" style="28" bestFit="1" customWidth="1"/>
    <col min="12041" max="12041" width="11.5703125" style="28" bestFit="1" customWidth="1"/>
    <col min="12042" max="12288" width="9.140625" style="28"/>
    <col min="12289" max="12289" width="5.5703125" style="28" customWidth="1"/>
    <col min="12290" max="12290" width="43.7109375" style="28" customWidth="1"/>
    <col min="12291" max="12291" width="7.140625" style="28" customWidth="1"/>
    <col min="12292" max="12292" width="7.7109375" style="28" customWidth="1"/>
    <col min="12293" max="12293" width="15" style="28" customWidth="1"/>
    <col min="12294" max="12294" width="15.140625" style="28" customWidth="1"/>
    <col min="12295" max="12295" width="19.85546875" style="28" bestFit="1" customWidth="1"/>
    <col min="12296" max="12296" width="18.7109375" style="28" bestFit="1" customWidth="1"/>
    <col min="12297" max="12297" width="11.5703125" style="28" bestFit="1" customWidth="1"/>
    <col min="12298" max="12544" width="9.140625" style="28"/>
    <col min="12545" max="12545" width="5.5703125" style="28" customWidth="1"/>
    <col min="12546" max="12546" width="43.7109375" style="28" customWidth="1"/>
    <col min="12547" max="12547" width="7.140625" style="28" customWidth="1"/>
    <col min="12548" max="12548" width="7.7109375" style="28" customWidth="1"/>
    <col min="12549" max="12549" width="15" style="28" customWidth="1"/>
    <col min="12550" max="12550" width="15.140625" style="28" customWidth="1"/>
    <col min="12551" max="12551" width="19.85546875" style="28" bestFit="1" customWidth="1"/>
    <col min="12552" max="12552" width="18.7109375" style="28" bestFit="1" customWidth="1"/>
    <col min="12553" max="12553" width="11.5703125" style="28" bestFit="1" customWidth="1"/>
    <col min="12554" max="12800" width="9.140625" style="28"/>
    <col min="12801" max="12801" width="5.5703125" style="28" customWidth="1"/>
    <col min="12802" max="12802" width="43.7109375" style="28" customWidth="1"/>
    <col min="12803" max="12803" width="7.140625" style="28" customWidth="1"/>
    <col min="12804" max="12804" width="7.7109375" style="28" customWidth="1"/>
    <col min="12805" max="12805" width="15" style="28" customWidth="1"/>
    <col min="12806" max="12806" width="15.140625" style="28" customWidth="1"/>
    <col min="12807" max="12807" width="19.85546875" style="28" bestFit="1" customWidth="1"/>
    <col min="12808" max="12808" width="18.7109375" style="28" bestFit="1" customWidth="1"/>
    <col min="12809" max="12809" width="11.5703125" style="28" bestFit="1" customWidth="1"/>
    <col min="12810" max="13056" width="9.140625" style="28"/>
    <col min="13057" max="13057" width="5.5703125" style="28" customWidth="1"/>
    <col min="13058" max="13058" width="43.7109375" style="28" customWidth="1"/>
    <col min="13059" max="13059" width="7.140625" style="28" customWidth="1"/>
    <col min="13060" max="13060" width="7.7109375" style="28" customWidth="1"/>
    <col min="13061" max="13061" width="15" style="28" customWidth="1"/>
    <col min="13062" max="13062" width="15.140625" style="28" customWidth="1"/>
    <col min="13063" max="13063" width="19.85546875" style="28" bestFit="1" customWidth="1"/>
    <col min="13064" max="13064" width="18.7109375" style="28" bestFit="1" customWidth="1"/>
    <col min="13065" max="13065" width="11.5703125" style="28" bestFit="1" customWidth="1"/>
    <col min="13066" max="13312" width="9.140625" style="28"/>
    <col min="13313" max="13313" width="5.5703125" style="28" customWidth="1"/>
    <col min="13314" max="13314" width="43.7109375" style="28" customWidth="1"/>
    <col min="13315" max="13315" width="7.140625" style="28" customWidth="1"/>
    <col min="13316" max="13316" width="7.7109375" style="28" customWidth="1"/>
    <col min="13317" max="13317" width="15" style="28" customWidth="1"/>
    <col min="13318" max="13318" width="15.140625" style="28" customWidth="1"/>
    <col min="13319" max="13319" width="19.85546875" style="28" bestFit="1" customWidth="1"/>
    <col min="13320" max="13320" width="18.7109375" style="28" bestFit="1" customWidth="1"/>
    <col min="13321" max="13321" width="11.5703125" style="28" bestFit="1" customWidth="1"/>
    <col min="13322" max="13568" width="9.140625" style="28"/>
    <col min="13569" max="13569" width="5.5703125" style="28" customWidth="1"/>
    <col min="13570" max="13570" width="43.7109375" style="28" customWidth="1"/>
    <col min="13571" max="13571" width="7.140625" style="28" customWidth="1"/>
    <col min="13572" max="13572" width="7.7109375" style="28" customWidth="1"/>
    <col min="13573" max="13573" width="15" style="28" customWidth="1"/>
    <col min="13574" max="13574" width="15.140625" style="28" customWidth="1"/>
    <col min="13575" max="13575" width="19.85546875" style="28" bestFit="1" customWidth="1"/>
    <col min="13576" max="13576" width="18.7109375" style="28" bestFit="1" customWidth="1"/>
    <col min="13577" max="13577" width="11.5703125" style="28" bestFit="1" customWidth="1"/>
    <col min="13578" max="13824" width="9.140625" style="28"/>
    <col min="13825" max="13825" width="5.5703125" style="28" customWidth="1"/>
    <col min="13826" max="13826" width="43.7109375" style="28" customWidth="1"/>
    <col min="13827" max="13827" width="7.140625" style="28" customWidth="1"/>
    <col min="13828" max="13828" width="7.7109375" style="28" customWidth="1"/>
    <col min="13829" max="13829" width="15" style="28" customWidth="1"/>
    <col min="13830" max="13830" width="15.140625" style="28" customWidth="1"/>
    <col min="13831" max="13831" width="19.85546875" style="28" bestFit="1" customWidth="1"/>
    <col min="13832" max="13832" width="18.7109375" style="28" bestFit="1" customWidth="1"/>
    <col min="13833" max="13833" width="11.5703125" style="28" bestFit="1" customWidth="1"/>
    <col min="13834" max="14080" width="9.140625" style="28"/>
    <col min="14081" max="14081" width="5.5703125" style="28" customWidth="1"/>
    <col min="14082" max="14082" width="43.7109375" style="28" customWidth="1"/>
    <col min="14083" max="14083" width="7.140625" style="28" customWidth="1"/>
    <col min="14084" max="14084" width="7.7109375" style="28" customWidth="1"/>
    <col min="14085" max="14085" width="15" style="28" customWidth="1"/>
    <col min="14086" max="14086" width="15.140625" style="28" customWidth="1"/>
    <col min="14087" max="14087" width="19.85546875" style="28" bestFit="1" customWidth="1"/>
    <col min="14088" max="14088" width="18.7109375" style="28" bestFit="1" customWidth="1"/>
    <col min="14089" max="14089" width="11.5703125" style="28" bestFit="1" customWidth="1"/>
    <col min="14090" max="14336" width="9.140625" style="28"/>
    <col min="14337" max="14337" width="5.5703125" style="28" customWidth="1"/>
    <col min="14338" max="14338" width="43.7109375" style="28" customWidth="1"/>
    <col min="14339" max="14339" width="7.140625" style="28" customWidth="1"/>
    <col min="14340" max="14340" width="7.7109375" style="28" customWidth="1"/>
    <col min="14341" max="14341" width="15" style="28" customWidth="1"/>
    <col min="14342" max="14342" width="15.140625" style="28" customWidth="1"/>
    <col min="14343" max="14343" width="19.85546875" style="28" bestFit="1" customWidth="1"/>
    <col min="14344" max="14344" width="18.7109375" style="28" bestFit="1" customWidth="1"/>
    <col min="14345" max="14345" width="11.5703125" style="28" bestFit="1" customWidth="1"/>
    <col min="14346" max="14592" width="9.140625" style="28"/>
    <col min="14593" max="14593" width="5.5703125" style="28" customWidth="1"/>
    <col min="14594" max="14594" width="43.7109375" style="28" customWidth="1"/>
    <col min="14595" max="14595" width="7.140625" style="28" customWidth="1"/>
    <col min="14596" max="14596" width="7.7109375" style="28" customWidth="1"/>
    <col min="14597" max="14597" width="15" style="28" customWidth="1"/>
    <col min="14598" max="14598" width="15.140625" style="28" customWidth="1"/>
    <col min="14599" max="14599" width="19.85546875" style="28" bestFit="1" customWidth="1"/>
    <col min="14600" max="14600" width="18.7109375" style="28" bestFit="1" customWidth="1"/>
    <col min="14601" max="14601" width="11.5703125" style="28" bestFit="1" customWidth="1"/>
    <col min="14602" max="14848" width="9.140625" style="28"/>
    <col min="14849" max="14849" width="5.5703125" style="28" customWidth="1"/>
    <col min="14850" max="14850" width="43.7109375" style="28" customWidth="1"/>
    <col min="14851" max="14851" width="7.140625" style="28" customWidth="1"/>
    <col min="14852" max="14852" width="7.7109375" style="28" customWidth="1"/>
    <col min="14853" max="14853" width="15" style="28" customWidth="1"/>
    <col min="14854" max="14854" width="15.140625" style="28" customWidth="1"/>
    <col min="14855" max="14855" width="19.85546875" style="28" bestFit="1" customWidth="1"/>
    <col min="14856" max="14856" width="18.7109375" style="28" bestFit="1" customWidth="1"/>
    <col min="14857" max="14857" width="11.5703125" style="28" bestFit="1" customWidth="1"/>
    <col min="14858" max="15104" width="9.140625" style="28"/>
    <col min="15105" max="15105" width="5.5703125" style="28" customWidth="1"/>
    <col min="15106" max="15106" width="43.7109375" style="28" customWidth="1"/>
    <col min="15107" max="15107" width="7.140625" style="28" customWidth="1"/>
    <col min="15108" max="15108" width="7.7109375" style="28" customWidth="1"/>
    <col min="15109" max="15109" width="15" style="28" customWidth="1"/>
    <col min="15110" max="15110" width="15.140625" style="28" customWidth="1"/>
    <col min="15111" max="15111" width="19.85546875" style="28" bestFit="1" customWidth="1"/>
    <col min="15112" max="15112" width="18.7109375" style="28" bestFit="1" customWidth="1"/>
    <col min="15113" max="15113" width="11.5703125" style="28" bestFit="1" customWidth="1"/>
    <col min="15114" max="15360" width="9.140625" style="28"/>
    <col min="15361" max="15361" width="5.5703125" style="28" customWidth="1"/>
    <col min="15362" max="15362" width="43.7109375" style="28" customWidth="1"/>
    <col min="15363" max="15363" width="7.140625" style="28" customWidth="1"/>
    <col min="15364" max="15364" width="7.7109375" style="28" customWidth="1"/>
    <col min="15365" max="15365" width="15" style="28" customWidth="1"/>
    <col min="15366" max="15366" width="15.140625" style="28" customWidth="1"/>
    <col min="15367" max="15367" width="19.85546875" style="28" bestFit="1" customWidth="1"/>
    <col min="15368" max="15368" width="18.7109375" style="28" bestFit="1" customWidth="1"/>
    <col min="15369" max="15369" width="11.5703125" style="28" bestFit="1" customWidth="1"/>
    <col min="15370" max="15616" width="9.140625" style="28"/>
    <col min="15617" max="15617" width="5.5703125" style="28" customWidth="1"/>
    <col min="15618" max="15618" width="43.7109375" style="28" customWidth="1"/>
    <col min="15619" max="15619" width="7.140625" style="28" customWidth="1"/>
    <col min="15620" max="15620" width="7.7109375" style="28" customWidth="1"/>
    <col min="15621" max="15621" width="15" style="28" customWidth="1"/>
    <col min="15622" max="15622" width="15.140625" style="28" customWidth="1"/>
    <col min="15623" max="15623" width="19.85546875" style="28" bestFit="1" customWidth="1"/>
    <col min="15624" max="15624" width="18.7109375" style="28" bestFit="1" customWidth="1"/>
    <col min="15625" max="15625" width="11.5703125" style="28" bestFit="1" customWidth="1"/>
    <col min="15626" max="15872" width="9.140625" style="28"/>
    <col min="15873" max="15873" width="5.5703125" style="28" customWidth="1"/>
    <col min="15874" max="15874" width="43.7109375" style="28" customWidth="1"/>
    <col min="15875" max="15875" width="7.140625" style="28" customWidth="1"/>
    <col min="15876" max="15876" width="7.7109375" style="28" customWidth="1"/>
    <col min="15877" max="15877" width="15" style="28" customWidth="1"/>
    <col min="15878" max="15878" width="15.140625" style="28" customWidth="1"/>
    <col min="15879" max="15879" width="19.85546875" style="28" bestFit="1" customWidth="1"/>
    <col min="15880" max="15880" width="18.7109375" style="28" bestFit="1" customWidth="1"/>
    <col min="15881" max="15881" width="11.5703125" style="28" bestFit="1" customWidth="1"/>
    <col min="15882" max="16128" width="9.140625" style="28"/>
    <col min="16129" max="16129" width="5.5703125" style="28" customWidth="1"/>
    <col min="16130" max="16130" width="43.7109375" style="28" customWidth="1"/>
    <col min="16131" max="16131" width="7.140625" style="28" customWidth="1"/>
    <col min="16132" max="16132" width="7.7109375" style="28" customWidth="1"/>
    <col min="16133" max="16133" width="15" style="28" customWidth="1"/>
    <col min="16134" max="16134" width="15.140625" style="28" customWidth="1"/>
    <col min="16135" max="16135" width="19.85546875" style="28" bestFit="1" customWidth="1"/>
    <col min="16136" max="16136" width="18.7109375" style="28" bestFit="1" customWidth="1"/>
    <col min="16137" max="16137" width="11.5703125" style="28" bestFit="1" customWidth="1"/>
    <col min="16138" max="16384" width="9.140625" style="28"/>
  </cols>
  <sheetData>
    <row r="1" spans="1:19" s="32" customFormat="1" ht="15.75" customHeight="1">
      <c r="A1" s="2" t="s">
        <v>218</v>
      </c>
      <c r="D1" s="27" t="s">
        <v>7</v>
      </c>
      <c r="E1" s="27"/>
      <c r="F1" s="27"/>
      <c r="H1" s="193"/>
      <c r="I1" s="194"/>
    </row>
    <row r="2" spans="1:19" s="33" customFormat="1" ht="15.75" customHeight="1">
      <c r="A2" s="3" t="s">
        <v>0</v>
      </c>
      <c r="D2" s="20" t="s">
        <v>1</v>
      </c>
      <c r="E2" s="20"/>
      <c r="F2" s="20"/>
      <c r="H2" s="195"/>
      <c r="I2" s="196"/>
    </row>
    <row r="3" spans="1:19" s="34" customFormat="1" ht="15.75" customHeight="1">
      <c r="A3" s="4" t="s">
        <v>226</v>
      </c>
      <c r="D3" s="20" t="s">
        <v>2</v>
      </c>
      <c r="E3" s="20"/>
      <c r="F3" s="20"/>
      <c r="H3" s="197"/>
      <c r="I3" s="198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s="34" customFormat="1" ht="15.75" customHeight="1">
      <c r="A4" s="36" t="s">
        <v>260</v>
      </c>
      <c r="F4" s="30"/>
      <c r="H4" s="193"/>
      <c r="I4" s="194"/>
    </row>
    <row r="5" spans="1:19" s="34" customFormat="1" ht="15.75" customHeight="1">
      <c r="A5" s="1" t="s">
        <v>261</v>
      </c>
      <c r="B5" s="37"/>
      <c r="C5" s="37"/>
      <c r="D5" s="37"/>
      <c r="E5" s="37"/>
      <c r="F5" s="31"/>
      <c r="H5" s="193"/>
      <c r="I5" s="194"/>
    </row>
    <row r="6" spans="1:19" s="39" customFormat="1" ht="14.1" customHeight="1">
      <c r="A6" s="38"/>
      <c r="F6" s="40"/>
      <c r="H6" s="193"/>
      <c r="I6" s="199"/>
    </row>
    <row r="7" spans="1:19" s="43" customFormat="1" ht="20.100000000000001" customHeight="1">
      <c r="A7" s="41" t="s">
        <v>265</v>
      </c>
      <c r="B7" s="41"/>
      <c r="C7" s="41"/>
      <c r="D7" s="41"/>
      <c r="E7" s="41"/>
      <c r="F7" s="42"/>
      <c r="H7" s="200"/>
      <c r="I7" s="201"/>
    </row>
    <row r="8" spans="1:19" s="39" customFormat="1" ht="18" customHeight="1">
      <c r="A8" s="44" t="s">
        <v>236</v>
      </c>
      <c r="B8" s="45"/>
      <c r="C8" s="45"/>
      <c r="D8" s="45"/>
      <c r="E8" s="45"/>
      <c r="F8" s="46"/>
      <c r="H8" s="193"/>
      <c r="I8" s="199"/>
    </row>
    <row r="9" spans="1:19" s="47" customFormat="1" ht="17.25" customHeight="1">
      <c r="F9" s="48" t="s">
        <v>3</v>
      </c>
      <c r="H9" s="172"/>
      <c r="I9" s="202"/>
    </row>
    <row r="10" spans="1:19" s="47" customFormat="1" ht="39.75" customHeight="1">
      <c r="A10" s="225" t="s">
        <v>8</v>
      </c>
      <c r="B10" s="226"/>
      <c r="C10" s="49" t="s">
        <v>9</v>
      </c>
      <c r="D10" s="49" t="s">
        <v>5</v>
      </c>
      <c r="E10" s="50" t="s">
        <v>234</v>
      </c>
      <c r="F10" s="50" t="s">
        <v>237</v>
      </c>
      <c r="H10" s="50" t="s">
        <v>234</v>
      </c>
      <c r="I10" s="50" t="s">
        <v>237</v>
      </c>
    </row>
    <row r="11" spans="1:19" s="55" customFormat="1" ht="20.25" customHeight="1">
      <c r="A11" s="51" t="s">
        <v>10</v>
      </c>
      <c r="B11" s="52" t="s">
        <v>11</v>
      </c>
      <c r="C11" s="51" t="s">
        <v>12</v>
      </c>
      <c r="D11" s="53">
        <v>23</v>
      </c>
      <c r="E11" s="21">
        <f>H11</f>
        <v>5183303697</v>
      </c>
      <c r="F11" s="22">
        <f>I11</f>
        <v>4283484076</v>
      </c>
      <c r="G11" s="54"/>
      <c r="H11" s="205">
        <v>5183303697</v>
      </c>
      <c r="I11" s="206">
        <v>4283484076</v>
      </c>
    </row>
    <row r="12" spans="1:19" s="55" customFormat="1" ht="20.25" customHeight="1">
      <c r="A12" s="56" t="s">
        <v>13</v>
      </c>
      <c r="B12" s="57" t="s">
        <v>14</v>
      </c>
      <c r="C12" s="56" t="s">
        <v>15</v>
      </c>
      <c r="D12" s="58"/>
      <c r="E12" s="9">
        <v>0</v>
      </c>
      <c r="F12" s="6">
        <v>0</v>
      </c>
      <c r="G12" s="59"/>
      <c r="H12" s="207"/>
      <c r="I12" s="206"/>
    </row>
    <row r="13" spans="1:19" s="55" customFormat="1" ht="20.25" customHeight="1">
      <c r="A13" s="56" t="s">
        <v>16</v>
      </c>
      <c r="B13" s="57" t="s">
        <v>17</v>
      </c>
      <c r="C13" s="58">
        <v>10</v>
      </c>
      <c r="D13" s="58"/>
      <c r="E13" s="23">
        <f>H13</f>
        <v>5183303697</v>
      </c>
      <c r="F13" s="6">
        <f>I13</f>
        <v>4283484076</v>
      </c>
      <c r="G13" s="59"/>
      <c r="H13" s="208">
        <f>H11</f>
        <v>5183303697</v>
      </c>
      <c r="I13" s="209">
        <f>I11</f>
        <v>4283484076</v>
      </c>
    </row>
    <row r="14" spans="1:19" s="55" customFormat="1" ht="20.25" customHeight="1">
      <c r="A14" s="56" t="s">
        <v>18</v>
      </c>
      <c r="B14" s="57" t="s">
        <v>19</v>
      </c>
      <c r="C14" s="58">
        <v>11</v>
      </c>
      <c r="D14" s="58">
        <v>24</v>
      </c>
      <c r="E14" s="5">
        <f>H14</f>
        <v>5003172493</v>
      </c>
      <c r="F14" s="6">
        <f>I14</f>
        <v>4092342897</v>
      </c>
      <c r="G14" s="60"/>
      <c r="H14" s="210">
        <v>5003172493</v>
      </c>
      <c r="I14" s="206">
        <v>4092342897</v>
      </c>
    </row>
    <row r="15" spans="1:19" s="55" customFormat="1" ht="36" customHeight="1">
      <c r="A15" s="56" t="s">
        <v>20</v>
      </c>
      <c r="B15" s="61" t="s">
        <v>21</v>
      </c>
      <c r="C15" s="56">
        <v>20</v>
      </c>
      <c r="D15" s="58"/>
      <c r="E15" s="24">
        <f>E13-E14</f>
        <v>180131204</v>
      </c>
      <c r="F15" s="24">
        <f>F13-F14</f>
        <v>191141179</v>
      </c>
      <c r="G15" s="60"/>
      <c r="H15" s="210">
        <f>H13-H14</f>
        <v>180131204</v>
      </c>
      <c r="I15" s="210">
        <f>I13-I14</f>
        <v>191141179</v>
      </c>
    </row>
    <row r="16" spans="1:19" s="62" customFormat="1" ht="21.75" customHeight="1">
      <c r="A16" s="56" t="s">
        <v>22</v>
      </c>
      <c r="B16" s="57" t="s">
        <v>23</v>
      </c>
      <c r="C16" s="58">
        <v>21</v>
      </c>
      <c r="D16" s="58">
        <v>25</v>
      </c>
      <c r="E16" s="5">
        <f>17178+H16</f>
        <v>261819</v>
      </c>
      <c r="F16" s="6">
        <f>11879+I16</f>
        <v>140203</v>
      </c>
      <c r="H16" s="210">
        <v>244641</v>
      </c>
      <c r="I16" s="211">
        <v>128324</v>
      </c>
    </row>
    <row r="17" spans="1:9" s="62" customFormat="1" ht="21.75" customHeight="1">
      <c r="A17" s="56" t="s">
        <v>24</v>
      </c>
      <c r="B17" s="57" t="s">
        <v>25</v>
      </c>
      <c r="C17" s="58">
        <v>22</v>
      </c>
      <c r="D17" s="58">
        <v>26</v>
      </c>
      <c r="E17" s="5"/>
      <c r="F17" s="6">
        <f>F18</f>
        <v>21534247</v>
      </c>
      <c r="H17" s="210"/>
      <c r="I17" s="209">
        <f>I18</f>
        <v>21534247</v>
      </c>
    </row>
    <row r="18" spans="1:9" s="62" customFormat="1" ht="21.75" customHeight="1">
      <c r="A18" s="58"/>
      <c r="B18" s="63" t="s">
        <v>26</v>
      </c>
      <c r="C18" s="58">
        <v>23</v>
      </c>
      <c r="D18" s="58"/>
      <c r="E18" s="7">
        <v>0</v>
      </c>
      <c r="F18" s="8">
        <f>I18</f>
        <v>21534247</v>
      </c>
      <c r="H18" s="210"/>
      <c r="I18" s="210">
        <v>21534247</v>
      </c>
    </row>
    <row r="19" spans="1:9" s="62" customFormat="1" ht="21.75" customHeight="1">
      <c r="A19" s="56" t="s">
        <v>27</v>
      </c>
      <c r="B19" s="57" t="s">
        <v>28</v>
      </c>
      <c r="C19" s="58">
        <v>24</v>
      </c>
      <c r="D19" s="58"/>
      <c r="E19" s="5">
        <v>0</v>
      </c>
      <c r="F19" s="6"/>
      <c r="H19" s="212"/>
      <c r="I19" s="213"/>
    </row>
    <row r="20" spans="1:9" s="62" customFormat="1" ht="21.75" customHeight="1">
      <c r="A20" s="56" t="s">
        <v>29</v>
      </c>
      <c r="B20" s="57" t="s">
        <v>30</v>
      </c>
      <c r="C20" s="58">
        <v>25</v>
      </c>
      <c r="D20" s="58">
        <v>27</v>
      </c>
      <c r="E20" s="5">
        <f>1357917193+H20</f>
        <v>1576403742</v>
      </c>
      <c r="F20" s="6">
        <f>1341605494+I20</f>
        <v>1561712209</v>
      </c>
      <c r="H20" s="212">
        <v>218486549</v>
      </c>
      <c r="I20" s="214">
        <v>220106715</v>
      </c>
    </row>
    <row r="21" spans="1:9" s="55" customFormat="1" ht="30" customHeight="1">
      <c r="A21" s="56" t="s">
        <v>31</v>
      </c>
      <c r="B21" s="61" t="s">
        <v>32</v>
      </c>
      <c r="C21" s="56">
        <v>30</v>
      </c>
      <c r="D21" s="58"/>
      <c r="E21" s="23">
        <f>E15+E16-E20</f>
        <v>-1396010719</v>
      </c>
      <c r="F21" s="23">
        <f>F15+F16-F17-F20</f>
        <v>-1391965074</v>
      </c>
      <c r="H21" s="215">
        <f>H15+H16-H20</f>
        <v>-38110704</v>
      </c>
      <c r="I21" s="215">
        <f>I15+I16-I17-I20</f>
        <v>-50371459</v>
      </c>
    </row>
    <row r="22" spans="1:9" s="62" customFormat="1" ht="21" customHeight="1">
      <c r="A22" s="56" t="s">
        <v>33</v>
      </c>
      <c r="B22" s="57" t="s">
        <v>34</v>
      </c>
      <c r="C22" s="58">
        <v>31</v>
      </c>
      <c r="D22" s="58">
        <v>28</v>
      </c>
      <c r="E22" s="9">
        <f>H22</f>
        <v>283636364</v>
      </c>
      <c r="F22" s="6">
        <f>I22</f>
        <v>283636364</v>
      </c>
      <c r="H22" s="210">
        <v>283636364</v>
      </c>
      <c r="I22" s="210">
        <v>283636364</v>
      </c>
    </row>
    <row r="23" spans="1:9" s="62" customFormat="1" ht="21" customHeight="1">
      <c r="A23" s="56" t="s">
        <v>35</v>
      </c>
      <c r="B23" s="57" t="s">
        <v>36</v>
      </c>
      <c r="C23" s="58">
        <v>32</v>
      </c>
      <c r="D23" s="58">
        <v>29</v>
      </c>
      <c r="E23" s="9"/>
      <c r="F23" s="6"/>
      <c r="G23" s="87"/>
      <c r="H23" s="213"/>
      <c r="I23" s="211"/>
    </row>
    <row r="24" spans="1:9" s="55" customFormat="1" ht="21" customHeight="1">
      <c r="A24" s="56" t="s">
        <v>37</v>
      </c>
      <c r="B24" s="57" t="s">
        <v>38</v>
      </c>
      <c r="C24" s="58">
        <v>40</v>
      </c>
      <c r="D24" s="58"/>
      <c r="E24" s="23">
        <f>E22+E21</f>
        <v>-1112374355</v>
      </c>
      <c r="F24" s="23">
        <f>F22+F21</f>
        <v>-1108328710</v>
      </c>
      <c r="H24" s="216">
        <f>H21+H22</f>
        <v>245525660</v>
      </c>
      <c r="I24" s="216">
        <f>I21+I22</f>
        <v>233264905</v>
      </c>
    </row>
    <row r="25" spans="1:9" s="67" customFormat="1" ht="21" customHeight="1">
      <c r="A25" s="64" t="s">
        <v>39</v>
      </c>
      <c r="B25" s="65" t="s">
        <v>40</v>
      </c>
      <c r="C25" s="66">
        <v>50</v>
      </c>
      <c r="D25" s="66">
        <v>30</v>
      </c>
      <c r="E25" s="25">
        <f>E24</f>
        <v>-1112374355</v>
      </c>
      <c r="F25" s="25">
        <f>F24</f>
        <v>-1108328710</v>
      </c>
      <c r="H25" s="217">
        <f>H24</f>
        <v>245525660</v>
      </c>
      <c r="I25" s="218">
        <f>I24</f>
        <v>233264905</v>
      </c>
    </row>
    <row r="26" spans="1:9" s="69" customFormat="1" ht="21" customHeight="1">
      <c r="A26" s="64" t="s">
        <v>41</v>
      </c>
      <c r="B26" s="68" t="s">
        <v>42</v>
      </c>
      <c r="C26" s="66">
        <v>51</v>
      </c>
      <c r="D26" s="66"/>
      <c r="E26" s="26"/>
      <c r="F26" s="25"/>
      <c r="H26" s="214"/>
      <c r="I26" s="219"/>
    </row>
    <row r="27" spans="1:9" s="69" customFormat="1" ht="21" customHeight="1">
      <c r="A27" s="71" t="s">
        <v>43</v>
      </c>
      <c r="B27" s="68" t="s">
        <v>222</v>
      </c>
      <c r="C27" s="71">
        <v>52</v>
      </c>
      <c r="D27" s="71"/>
      <c r="E27" s="72"/>
      <c r="F27" s="73"/>
      <c r="H27" s="220"/>
      <c r="I27" s="219"/>
    </row>
    <row r="28" spans="1:9" s="67" customFormat="1" ht="21" customHeight="1">
      <c r="A28" s="70" t="s">
        <v>45</v>
      </c>
      <c r="B28" s="68" t="s">
        <v>44</v>
      </c>
      <c r="C28" s="71">
        <v>60</v>
      </c>
      <c r="D28" s="71"/>
      <c r="E28" s="72">
        <f>-1357900015+H28</f>
        <v>-1112374355</v>
      </c>
      <c r="F28" s="72">
        <f>F25</f>
        <v>-1108328710</v>
      </c>
      <c r="G28" s="59"/>
      <c r="H28" s="216">
        <f>H25</f>
        <v>245525660</v>
      </c>
      <c r="I28" s="216">
        <f>I25</f>
        <v>233264905</v>
      </c>
    </row>
    <row r="29" spans="1:9" s="67" customFormat="1" ht="21" customHeight="1">
      <c r="A29" s="70" t="s">
        <v>223</v>
      </c>
      <c r="B29" s="68" t="s">
        <v>231</v>
      </c>
      <c r="C29" s="71"/>
      <c r="D29" s="71"/>
      <c r="E29" s="72">
        <v>-45901042422</v>
      </c>
      <c r="F29" s="72">
        <f>E31</f>
        <v>-47532729451</v>
      </c>
      <c r="G29" s="59"/>
      <c r="H29" s="216"/>
      <c r="I29" s="218"/>
    </row>
    <row r="30" spans="1:9" s="67" customFormat="1" ht="21" customHeight="1">
      <c r="A30" s="70" t="s">
        <v>224</v>
      </c>
      <c r="B30" s="68" t="s">
        <v>233</v>
      </c>
      <c r="C30" s="71"/>
      <c r="D30" s="71"/>
      <c r="E30" s="72">
        <v>-519312674</v>
      </c>
      <c r="F30" s="72">
        <v>-399947552</v>
      </c>
      <c r="G30" s="59"/>
      <c r="H30" s="216"/>
      <c r="I30" s="218"/>
    </row>
    <row r="31" spans="1:9" s="67" customFormat="1" ht="21" customHeight="1">
      <c r="A31" s="70" t="s">
        <v>228</v>
      </c>
      <c r="B31" s="68" t="s">
        <v>230</v>
      </c>
      <c r="C31" s="71"/>
      <c r="D31" s="71"/>
      <c r="E31" s="72">
        <f>E30+E29+E28</f>
        <v>-47532729451</v>
      </c>
      <c r="F31" s="72">
        <f>F30+F29+F28</f>
        <v>-49041005713</v>
      </c>
      <c r="G31" s="59"/>
      <c r="H31" s="216"/>
      <c r="I31" s="218"/>
    </row>
    <row r="32" spans="1:9" s="67" customFormat="1" ht="21" customHeight="1">
      <c r="A32" s="71" t="s">
        <v>229</v>
      </c>
      <c r="B32" s="68" t="s">
        <v>46</v>
      </c>
      <c r="C32" s="71">
        <v>70</v>
      </c>
      <c r="D32" s="71"/>
      <c r="E32" s="173">
        <f>E31/24000000000</f>
        <v>-1.9805303937916667</v>
      </c>
      <c r="F32" s="173">
        <f>F31/24000000000</f>
        <v>-2.0433752380416665</v>
      </c>
      <c r="G32" s="59"/>
      <c r="H32" s="216"/>
      <c r="I32" s="218"/>
    </row>
    <row r="33" spans="1:9" s="69" customFormat="1" ht="21" customHeight="1">
      <c r="A33" s="74" t="s">
        <v>232</v>
      </c>
      <c r="B33" s="75" t="s">
        <v>221</v>
      </c>
      <c r="C33" s="74">
        <v>71</v>
      </c>
      <c r="D33" s="74"/>
      <c r="E33" s="174">
        <v>-1.9910000000000001</v>
      </c>
      <c r="F33" s="174">
        <v>-2.0630000000000002</v>
      </c>
      <c r="H33" s="214"/>
      <c r="I33" s="219"/>
    </row>
    <row r="34" spans="1:9" s="55" customFormat="1" ht="22.5" customHeight="1">
      <c r="A34" s="76"/>
      <c r="B34" s="76"/>
      <c r="C34" s="86" t="s">
        <v>264</v>
      </c>
      <c r="D34" s="77"/>
      <c r="E34" s="78"/>
      <c r="F34" s="79"/>
      <c r="H34" s="195"/>
      <c r="I34" s="60"/>
    </row>
    <row r="35" spans="1:9" ht="15.75">
      <c r="A35" s="80" t="s">
        <v>47</v>
      </c>
      <c r="B35" s="81"/>
      <c r="D35" s="82"/>
      <c r="E35" s="227" t="s">
        <v>6</v>
      </c>
      <c r="F35" s="227"/>
      <c r="G35" s="83"/>
    </row>
    <row r="36" spans="1:9" ht="14.1" customHeight="1">
      <c r="G36" s="83"/>
    </row>
    <row r="39" spans="1:9" ht="14.1" customHeight="1">
      <c r="H39" s="204"/>
    </row>
    <row r="40" spans="1:9" ht="14.1" customHeight="1">
      <c r="H40" s="204"/>
    </row>
    <row r="41" spans="1:9" ht="14.1" customHeight="1">
      <c r="H41" s="204"/>
    </row>
    <row r="42" spans="1:9" ht="14.1" customHeight="1">
      <c r="H42" s="204"/>
    </row>
    <row r="43" spans="1:9" ht="14.1" customHeight="1">
      <c r="H43" s="204"/>
    </row>
    <row r="44" spans="1:9" ht="14.1" customHeight="1">
      <c r="H44" s="204">
        <f>E43-H43</f>
        <v>0</v>
      </c>
    </row>
    <row r="45" spans="1:9" ht="14.1" customHeight="1">
      <c r="H45" s="204"/>
    </row>
    <row r="46" spans="1:9" ht="14.1" customHeight="1">
      <c r="H46" s="204"/>
    </row>
    <row r="47" spans="1:9" ht="14.1" customHeight="1">
      <c r="H47" s="204"/>
    </row>
    <row r="48" spans="1:9" ht="14.1" customHeight="1">
      <c r="H48" s="204"/>
      <c r="I48" s="204"/>
    </row>
    <row r="49" spans="8:8" ht="14.1" customHeight="1">
      <c r="H49" s="204"/>
    </row>
    <row r="51" spans="8:8" ht="14.1" customHeight="1">
      <c r="H51" s="203"/>
    </row>
  </sheetData>
  <mergeCells count="2">
    <mergeCell ref="A10:B10"/>
    <mergeCell ref="E35:F35"/>
  </mergeCells>
  <pageMargins left="0.98425196850393704" right="0.23622047244094491" top="0.51181102362204722" bottom="0.51181102362204722" header="0.51181102362204722" footer="0.23622047244094491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CDKTHN-T504-2024</vt:lpstr>
      <vt:lpstr>KQKDHN-T504-2024 </vt:lpstr>
    </vt:vector>
  </TitlesOfParts>
  <Company>Công ty cổ phần 504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Thành</dc:creator>
  <cp:lastModifiedBy>admin</cp:lastModifiedBy>
  <cp:lastPrinted>2025-07-29T02:20:44Z</cp:lastPrinted>
  <dcterms:created xsi:type="dcterms:W3CDTF">2016-07-21T10:29:03Z</dcterms:created>
  <dcterms:modified xsi:type="dcterms:W3CDTF">2025-07-29T03:30:16Z</dcterms:modified>
</cp:coreProperties>
</file>